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5600" windowHeight="7980" activeTab="3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provided'!$A$1:$E$16</definedName>
  </definedNames>
  <calcPr calcId="145621"/>
</workbook>
</file>

<file path=xl/calcChain.xml><?xml version="1.0" encoding="utf-8"?>
<calcChain xmlns="http://schemas.openxmlformats.org/spreadsheetml/2006/main">
  <c r="B128" i="1" l="1"/>
  <c r="B34" i="3"/>
  <c r="D11" i="4" l="1"/>
  <c r="B12" i="1" l="1"/>
  <c r="B36" i="1"/>
  <c r="B9" i="3" l="1"/>
  <c r="D21" i="4"/>
  <c r="B28" i="1" l="1"/>
  <c r="B14" i="2"/>
  <c r="B17" i="2" l="1"/>
</calcChain>
</file>

<file path=xl/sharedStrings.xml><?xml version="1.0" encoding="utf-8"?>
<sst xmlns="http://schemas.openxmlformats.org/spreadsheetml/2006/main" count="510" uniqueCount="209">
  <si>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</si>
  <si>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</si>
  <si>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</si>
  <si>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</si>
  <si>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</si>
  <si>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</si>
  <si>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</si>
  <si>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</si>
  <si>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</si>
  <si>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</si>
  <si>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</si>
  <si>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</si>
  <si>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</si>
  <si>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</si>
  <si>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</si>
  <si>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</si>
  <si>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</si>
  <si>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</si>
  <si>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</si>
  <si>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</si>
  <si>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</si>
  <si>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</si>
  <si>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</si>
  <si>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</si>
  <si>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</si>
  <si>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</si>
  <si>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International and domestic travel expenses</t>
  </si>
  <si>
    <t xml:space="preserve">Hospitality provided </t>
  </si>
  <si>
    <t>Gifts and hospitality*</t>
  </si>
  <si>
    <t xml:space="preserve">Land Information New Zealand </t>
  </si>
  <si>
    <t>* include items such as meals, tickets to events, gifts from overseas counterparts, travel or accommodation (including that accepted by immediate family members).</t>
  </si>
  <si>
    <t>Total hospitality and gifts received for the 12-month period</t>
  </si>
  <si>
    <t>Total hospitality expenses for the 
12-month period</t>
  </si>
  <si>
    <t>Total other expenses for the 12-month period</t>
  </si>
  <si>
    <t>Total travel expenses 
for the 12-month period</t>
  </si>
  <si>
    <r>
      <t xml:space="preserve">Amount (NZ$)* </t>
    </r>
    <r>
      <rPr>
        <sz val="10"/>
        <color theme="1"/>
        <rFont val="Arial"/>
        <family val="2"/>
      </rPr>
      <t>(GST incl.)</t>
    </r>
  </si>
  <si>
    <r>
      <t>Amount (NZ$)*</t>
    </r>
    <r>
      <rPr>
        <sz val="10"/>
        <color indexed="8"/>
        <rFont val="Arial"/>
        <family val="2"/>
      </rPr>
      <t xml:space="preserve"> (GST incl.)</t>
    </r>
  </si>
  <si>
    <r>
      <t xml:space="preserve">Amount (NZ$)* </t>
    </r>
    <r>
      <rPr>
        <sz val="10"/>
        <color indexed="8"/>
        <rFont val="Arial"/>
        <family val="2"/>
      </rPr>
      <t>(GST incl.)</t>
    </r>
  </si>
  <si>
    <t xml:space="preserve">Auckland </t>
  </si>
  <si>
    <t>Wellington - Hamilton</t>
  </si>
  <si>
    <t>Hamilton</t>
  </si>
  <si>
    <t xml:space="preserve">Wellington </t>
  </si>
  <si>
    <t>Wellington</t>
  </si>
  <si>
    <t>Christchurch</t>
  </si>
  <si>
    <t>Wellington - Christchurch</t>
  </si>
  <si>
    <t>Accepted and made available to LINZ library</t>
  </si>
  <si>
    <t>MartinJenkins</t>
  </si>
  <si>
    <t xml:space="preserve">Box of stone fruit </t>
  </si>
  <si>
    <t>Accepted and shared with teams</t>
  </si>
  <si>
    <t>Declined</t>
  </si>
  <si>
    <t xml:space="preserve">Visit to LINZ Christchurch office </t>
  </si>
  <si>
    <t xml:space="preserve">Visit to LINZ Hamilton office </t>
  </si>
  <si>
    <t xml:space="preserve">Purpose (eg. farewell for long-serving staff members) </t>
  </si>
  <si>
    <t>Name of Acting Chief Executive</t>
  </si>
  <si>
    <t>Andrew Crisp</t>
  </si>
  <si>
    <t>Wellington - Auckland - Christchurch - Wellington</t>
  </si>
  <si>
    <t>OIO workshop in Auckland + visit to LINZ Christchurch office</t>
  </si>
  <si>
    <t>Return airfares (one person)</t>
  </si>
  <si>
    <t xml:space="preserve">Wellington Airport parking  </t>
  </si>
  <si>
    <t>2 - 3/08/2016</t>
  </si>
  <si>
    <t>Wellington - Auckland</t>
  </si>
  <si>
    <t>CEs' Away Days</t>
  </si>
  <si>
    <t>4 - 6/10/2016</t>
  </si>
  <si>
    <t>12 - 13/09/2016</t>
  </si>
  <si>
    <t>Return airfares/overnight accommodation (one person)</t>
  </si>
  <si>
    <t>Multi-stop airfares/overnight accommodation &amp; breakfast (one person)</t>
  </si>
  <si>
    <t>OIO workshop in Auckland</t>
  </si>
  <si>
    <t xml:space="preserve">Taxi transfer from Auckland airport - CBD workshop venue </t>
  </si>
  <si>
    <t>Taxi transfer from Christchurch airport - CBD accommodation</t>
  </si>
  <si>
    <t xml:space="preserve">Christchurch </t>
  </si>
  <si>
    <t xml:space="preserve">Taxi transfer from Hamilton airport - CBD accommodation </t>
  </si>
  <si>
    <t xml:space="preserve">Taxi transfer from LINZ office - Hamilton airport </t>
  </si>
  <si>
    <t>Taxi transfer from Wellington airport - home</t>
  </si>
  <si>
    <t xml:space="preserve">OIO workshop in Auckland </t>
  </si>
  <si>
    <t xml:space="preserve">Taxi transfer from LINZ office - Christchurch airport </t>
  </si>
  <si>
    <t xml:space="preserve">Taxi transfer from Christchurch airport - LINZ office </t>
  </si>
  <si>
    <t xml:space="preserve">Taxi transfer from Hamilton airport - LINZ office </t>
  </si>
  <si>
    <t>Taxi transfer between LINZ Ferrymead and Tuam Street offices</t>
  </si>
  <si>
    <t>Taxi transfer from LINZ office to Hamilton airport</t>
  </si>
  <si>
    <t>July 2016 charges</t>
  </si>
  <si>
    <t>August 2016 charges</t>
  </si>
  <si>
    <t>September 2016 charges</t>
  </si>
  <si>
    <t>October 2016 charges</t>
  </si>
  <si>
    <t>OIO workshop (x 2) in Auckland</t>
  </si>
  <si>
    <t>8 - 9/12/16</t>
  </si>
  <si>
    <t>Joint LINZ/DoC visit to MacKenzie &amp; Waitaki Basins</t>
  </si>
  <si>
    <t xml:space="preserve">Return airfares/overnight accommodation (one person) </t>
  </si>
  <si>
    <t>24 - 25/11/2016</t>
  </si>
  <si>
    <t>Accommodation &amp; breakfast
(two nights/one person)</t>
  </si>
  <si>
    <t>15 - 16/08/2016</t>
  </si>
  <si>
    <t>Taxi transfer from LINZ Tuam Street office to airport</t>
  </si>
  <si>
    <t xml:space="preserve">Taxi transfer from Christchurch airport to LINZ Tuam St office </t>
  </si>
  <si>
    <r>
      <t xml:space="preserve">Visit to LINZ Hamilton office </t>
    </r>
    <r>
      <rPr>
        <sz val="9"/>
        <color rgb="FFFF0000"/>
        <rFont val="Arial"/>
        <family val="2"/>
      </rPr>
      <t/>
    </r>
  </si>
  <si>
    <t xml:space="preserve">Taxi transfer from Christchurch airport to ECAN Tuam St office </t>
  </si>
  <si>
    <t>NZ Spatial Excellence Awards</t>
  </si>
  <si>
    <t>Taxi from event to home</t>
  </si>
  <si>
    <t xml:space="preserve">Taxi transfer from Auckland airport Auckland CBD </t>
  </si>
  <si>
    <t>Taxi transfer from Auckland CBD to Auckland Airport</t>
  </si>
  <si>
    <t>Wellington Airport parking  
(2.5 days)</t>
  </si>
  <si>
    <t>Overnight accommodation (one person)</t>
  </si>
  <si>
    <t xml:space="preserve">Wellington - Auckland </t>
  </si>
  <si>
    <t>Regenerate  CHCH stakeholder  visit (public sector CEs) and meeting with CCC</t>
  </si>
  <si>
    <t>Auckland</t>
  </si>
  <si>
    <t>Overnight accommodation &amp; breakfast (one person)</t>
  </si>
  <si>
    <t>Multi-stop airfares</t>
  </si>
  <si>
    <t>Regenerate CHCH stakeholder  visit + meeting with CCC 
OIO presentation to Business NZ CEs' Forum (Akld)</t>
  </si>
  <si>
    <t>OIO presentation to Business NZ CEs' Forum (Akld)</t>
  </si>
  <si>
    <t>Coaching &amp; mentoring</t>
  </si>
  <si>
    <t>November 2016 charges</t>
  </si>
  <si>
    <t>December 2016 charges</t>
  </si>
  <si>
    <t>Spark mobile &amp; data charges</t>
  </si>
  <si>
    <t>January 2017 charges</t>
  </si>
  <si>
    <t>16 - 17/01/17</t>
  </si>
  <si>
    <t>February 2017 charges</t>
  </si>
  <si>
    <t xml:space="preserve">Meeting with Mark Allen, NZIS President  </t>
  </si>
  <si>
    <t>Taxi transfer from LINZ Tuam Street office meeting point</t>
  </si>
  <si>
    <t>Taxi transfer from NZIS meeting venue to Christchurch Airport</t>
  </si>
  <si>
    <t xml:space="preserve">Simon Sinek workshop </t>
  </si>
  <si>
    <t>March 2017 charges</t>
  </si>
  <si>
    <t>April 2017 charges</t>
  </si>
  <si>
    <t>May 2017 charges</t>
  </si>
  <si>
    <t>June 2017 charges</t>
  </si>
  <si>
    <t>23 - 24/03/2017</t>
  </si>
  <si>
    <t xml:space="preserve">Visit to LINZ Christchurch offices </t>
  </si>
  <si>
    <t>22/02/207</t>
  </si>
  <si>
    <t xml:space="preserve">Taxi transfer from Christchurch airport to LINZ Ferry Rd office </t>
  </si>
  <si>
    <t>Taxi transfer from LINZ Ferry Rd office to Tuam St office</t>
  </si>
  <si>
    <t xml:space="preserve">Mobile phone </t>
  </si>
  <si>
    <t>Taxi transfer from Hamilton airport - accommodation (CBD)</t>
  </si>
  <si>
    <t>Taxi transfer from LINZ Tuam St office to Christchurch Airport</t>
  </si>
  <si>
    <t>Cost for replacement mobile</t>
  </si>
  <si>
    <t>$615.20 ($473.20 + $142.00)</t>
  </si>
  <si>
    <t>Wellington
(LINZ-wide change to flexi-plans)</t>
  </si>
  <si>
    <t>Jamaica Heritage in Pictures (Jamaica National Heritage Trust)</t>
  </si>
  <si>
    <t>The National Land Agency of Jamaica</t>
  </si>
  <si>
    <t>ETA visa for Canada business visit</t>
  </si>
  <si>
    <t xml:space="preserve">Koru club membership </t>
  </si>
  <si>
    <t>Pro-rataed for 9 months' of year</t>
  </si>
  <si>
    <t>NZTE Investment meeting (Taskforce Panel)</t>
  </si>
  <si>
    <t xml:space="preserve">Wellington - Auckland  </t>
  </si>
  <si>
    <t>25/06 - 09/07/2017</t>
  </si>
  <si>
    <t xml:space="preserve">San Francisco 25 &amp; 26 June
Vancouver 27 &amp; 28 June </t>
  </si>
  <si>
    <t>Hurricanes Alumni Dinner (6 June 2017)</t>
  </si>
  <si>
    <t>Martin Jenkins</t>
  </si>
  <si>
    <t>Wellington (LINZ offices)</t>
  </si>
  <si>
    <t>Introductory and relationship building meeting (involving three LINZ staff)</t>
  </si>
  <si>
    <t>Hosting Chief Executive &amp; Director of Operations, Ordnance Survey International UK</t>
  </si>
  <si>
    <t>25/06 - 29/06/2017</t>
  </si>
  <si>
    <t>Attend and speak at the Cambridge Conference 2017</t>
  </si>
  <si>
    <t>Conference registration fees</t>
  </si>
  <si>
    <t>Name of Chief Executive</t>
  </si>
  <si>
    <t>Proposed visit to LINZ Hamilton office (flight eventually cancelled)</t>
  </si>
  <si>
    <t>OIO presentation to NZ Business CEs' Forum</t>
  </si>
  <si>
    <t>British High Commission</t>
  </si>
  <si>
    <t>NZIS</t>
  </si>
  <si>
    <t>Hillbilly Elegy 'the political book of the year' (paperback copy)</t>
  </si>
  <si>
    <t>Iron Duke</t>
  </si>
  <si>
    <t>Invitation to Hurricanes v British and Irish Lions game (27 June 2017)</t>
  </si>
  <si>
    <t>Battle of the Somme film screening, accompanied by the NZSO</t>
  </si>
  <si>
    <t>Bottle of wine</t>
  </si>
  <si>
    <t>Accepted and shared with team</t>
  </si>
  <si>
    <t xml:space="preserve">Air New Zealand </t>
  </si>
  <si>
    <t xml:space="preserve">December </t>
  </si>
  <si>
    <t>March</t>
  </si>
  <si>
    <t>Invitation to All Blacks v British Lions game (1 July 2017)</t>
  </si>
  <si>
    <t>CoreLogic</t>
  </si>
  <si>
    <t xml:space="preserve">Wellington
(Work based calls/data access while overseas.Contribution made  offset personal costs) </t>
  </si>
  <si>
    <t>Visit to LINZ Christchurch offices (accompany Minister)</t>
  </si>
  <si>
    <r>
      <t xml:space="preserve">Visit to LINZ Hamilton office 
</t>
    </r>
    <r>
      <rPr>
        <i/>
        <sz val="9"/>
        <rFont val="Arial"/>
        <family val="2"/>
      </rPr>
      <t xml:space="preserve">Travel cancelled re flight delays /accommodation non-refundable </t>
    </r>
  </si>
  <si>
    <t>February</t>
  </si>
  <si>
    <t xml:space="preserve">Coaching &amp; mentoring </t>
  </si>
  <si>
    <t>May</t>
  </si>
  <si>
    <t>April</t>
  </si>
  <si>
    <t xml:space="preserve">Farewell morning tea for member of LINZ leadership team </t>
  </si>
  <si>
    <t>$200 (approx.)</t>
  </si>
  <si>
    <t>ESTA visa for USA business visit</t>
  </si>
  <si>
    <t>Oxford, 3-6 July</t>
  </si>
  <si>
    <t>Travel to be taken 25-27 June 2017</t>
  </si>
  <si>
    <t>Travel to be taken 27-29 June 2017</t>
  </si>
  <si>
    <t xml:space="preserve">Airfares - return
(one person) 
</t>
  </si>
  <si>
    <t>Accommodation 
(two nights)</t>
  </si>
  <si>
    <t>London 30 June &amp; 1 July</t>
  </si>
  <si>
    <t xml:space="preserve"> '1' as above </t>
  </si>
  <si>
    <t xml:space="preserve"> '2' as above</t>
  </si>
  <si>
    <t>30/06 - 2/07/2017</t>
  </si>
  <si>
    <t>Visit to LINZ Christchurch office</t>
  </si>
  <si>
    <t xml:space="preserve">Wellington 
(Incl. additional roaming packs for travel to Canada, US and UK) </t>
  </si>
  <si>
    <t>Breakfast</t>
  </si>
  <si>
    <t xml:space="preserve">San Francisco </t>
  </si>
  <si>
    <t>Lunch</t>
  </si>
  <si>
    <t>Vancouver</t>
  </si>
  <si>
    <t>Dinner</t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</si>
  <si>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. Develop executive engagement of LINZ and sister agency (LTSA) British Columbia and design phase supplier for ASaTS.
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 Attend and speak at the Cambridge Conference (Oxford)</t>
    </r>
  </si>
  <si>
    <t>Visit to LINZ Christchurch offices</t>
  </si>
  <si>
    <t xml:space="preserve">Taxi transfer from Christchurch airport to LINZ office </t>
  </si>
  <si>
    <t>Taxi transfer from LINZ office to Christchurch Airport</t>
  </si>
  <si>
    <t>Meeting with Regnerate Christchurch</t>
  </si>
  <si>
    <t xml:space="preserve">Taxi transfer </t>
  </si>
  <si>
    <r>
      <t xml:space="preserve">Acting Chief Executive 1 July  - 28 October 2016 </t>
    </r>
    <r>
      <rPr>
        <i/>
        <sz val="9"/>
        <color indexed="8"/>
        <rFont val="Calibri"/>
        <family val="2"/>
      </rPr>
      <t>│</t>
    </r>
    <r>
      <rPr>
        <i/>
        <sz val="9.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Appointed as permanent Chief Executive 31 October 2016</t>
    </r>
  </si>
  <si>
    <t>Cost for new iPad</t>
  </si>
  <si>
    <t>iPad</t>
  </si>
  <si>
    <r>
      <rPr>
        <b/>
        <sz val="10"/>
        <color theme="1"/>
        <rFont val="Arial"/>
        <family val="2"/>
      </rPr>
      <t xml:space="preserve">$5,171.42 </t>
    </r>
    <r>
      <rPr>
        <sz val="10"/>
        <color theme="1"/>
        <rFont val="Arial"/>
        <family val="2"/>
      </rPr>
      <t>(GST incl.)</t>
    </r>
  </si>
  <si>
    <t>Taxi transfer from Hamilton airport - LINZ office</t>
  </si>
  <si>
    <t>Accommodation 
(four nights)</t>
  </si>
  <si>
    <t>Taxi transfer to airport</t>
  </si>
  <si>
    <t>Taxi transfer from  airport to accommodation</t>
  </si>
  <si>
    <t xml:space="preserve">London </t>
  </si>
  <si>
    <t xml:space="preserve">Vancouver </t>
  </si>
  <si>
    <t>Wgtn-Akld-San Fran – 25 June
San Fran-Vancouver – 27 June
Vancouver-Victoria (return) 28 June
Vancouver-London – 29-30 June
London-Akld-Wgtn – 6-8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</si>
</sst>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2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9"/>
      <color indexed="8"/>
      <name val="Calibri"/>
      <family val="2"/>
    </font>
    <font>
      <i/>
      <sz val="9.9"/>
      <color indexed="8"/>
      <name val="Arial"/>
      <family val="2"/>
    </font>
    <font>
      <i/>
      <sz val="9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82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2" fillId="5" borderId="2" xfId="0" applyFont="1" applyFill="1" applyBorder="1" applyAlignment="1"/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0" fillId="0" borderId="4" xfId="0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4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2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2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4" fillId="4" borderId="5" xfId="0" applyFont="1" applyFill="1" applyBorder="1" applyAlignment="1">
      <alignment vertical="center" wrapText="1" readingOrder="1"/>
    </xf>
    <xf numFmtId="0" fontId="4" fillId="4" borderId="3" xfId="0" applyFont="1" applyFill="1" applyBorder="1" applyAlignment="1">
      <alignment vertical="center" wrapText="1" readingOrder="1"/>
    </xf>
    <xf numFmtId="0" fontId="4" fillId="4" borderId="10" xfId="0" applyFont="1" applyFill="1" applyBorder="1" applyAlignment="1">
      <alignment vertical="center" wrapText="1" readingOrder="1"/>
    </xf>
    <xf numFmtId="0" fontId="4" fillId="4" borderId="0" xfId="0" applyFont="1" applyFill="1" applyBorder="1" applyAlignment="1">
      <alignment vertical="center" wrapText="1" readingOrder="1"/>
    </xf>
    <xf numFmtId="0" fontId="4" fillId="3" borderId="5" xfId="0" applyFont="1" applyFill="1" applyBorder="1" applyAlignment="1">
      <alignment vertical="center" wrapText="1" readingOrder="1"/>
    </xf>
    <xf numFmtId="0" fontId="4" fillId="3" borderId="3" xfId="0" applyFont="1" applyFill="1" applyBorder="1" applyAlignment="1">
      <alignment vertical="center" wrapText="1" readingOrder="1"/>
    </xf>
    <xf numFmtId="0" fontId="6" fillId="5" borderId="8" xfId="0" applyFont="1" applyFill="1" applyBorder="1" applyAlignment="1">
      <alignment vertical="center" wrapText="1" readingOrder="1"/>
    </xf>
    <xf numFmtId="0" fontId="4" fillId="3" borderId="8" xfId="0" applyFont="1" applyFill="1" applyBorder="1" applyAlignment="1">
      <alignment vertical="center" wrapText="1" readingOrder="1"/>
    </xf>
    <xf numFmtId="0" fontId="4" fillId="3" borderId="2" xfId="0" applyFont="1" applyFill="1" applyBorder="1" applyAlignment="1">
      <alignment vertical="center" wrapText="1" readingOrder="1"/>
    </xf>
    <xf numFmtId="0" fontId="6" fillId="5" borderId="5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6" fillId="2" borderId="10" xfId="0" applyFont="1" applyFill="1" applyBorder="1" applyAlignment="1">
      <alignment vertical="center" wrapText="1" readingOrder="1"/>
    </xf>
    <xf numFmtId="0" fontId="2" fillId="0" borderId="0" xfId="0" applyFont="1" applyBorder="1" applyAlignment="1">
      <alignment vertical="center" wrapText="1" readingOrder="1"/>
    </xf>
    <xf numFmtId="0" fontId="4" fillId="0" borderId="15" xfId="0" applyFont="1" applyFill="1" applyBorder="1" applyAlignment="1">
      <alignment vertical="center" wrapText="1" readingOrder="1"/>
    </xf>
    <xf numFmtId="0" fontId="2" fillId="0" borderId="3" xfId="0" applyFont="1" applyBorder="1" applyAlignment="1">
      <alignment vertical="center" wrapText="1" readingOrder="1"/>
    </xf>
    <xf numFmtId="0" fontId="4" fillId="0" borderId="16" xfId="0" applyFont="1" applyFill="1" applyBorder="1" applyAlignment="1">
      <alignment vertical="center" wrapText="1" readingOrder="1"/>
    </xf>
    <xf numFmtId="0" fontId="2" fillId="0" borderId="15" xfId="0" applyFont="1" applyFill="1" applyBorder="1" applyAlignment="1">
      <alignment vertical="center" wrapText="1" readingOrder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0" fillId="0" borderId="0" xfId="0" applyNumberFormat="1" applyBorder="1" applyAlignment="1">
      <alignment horizontal="left" wrapText="1"/>
    </xf>
    <xf numFmtId="14" fontId="0" fillId="0" borderId="10" xfId="0" applyNumberFormat="1" applyBorder="1" applyAlignment="1">
      <alignment horizontal="left" wrapText="1"/>
    </xf>
    <xf numFmtId="14" fontId="0" fillId="0" borderId="10" xfId="0" applyNumberFormat="1" applyFont="1" applyBorder="1" applyAlignment="1">
      <alignment horizontal="left" wrapText="1"/>
    </xf>
    <xf numFmtId="8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left" wrapText="1"/>
    </xf>
    <xf numFmtId="8" fontId="7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8" fontId="0" fillId="0" borderId="0" xfId="0" applyNumberFormat="1" applyFont="1" applyFill="1" applyBorder="1" applyAlignment="1">
      <alignment horizontal="left" wrapText="1"/>
    </xf>
    <xf numFmtId="14" fontId="0" fillId="0" borderId="10" xfId="0" applyNumberFormat="1" applyFont="1" applyFill="1" applyBorder="1" applyAlignment="1">
      <alignment horizontal="left" wrapText="1"/>
    </xf>
    <xf numFmtId="0" fontId="2" fillId="0" borderId="6" xfId="0" applyFont="1" applyBorder="1" applyAlignment="1">
      <alignment vertical="center" wrapText="1" readingOrder="1"/>
    </xf>
    <xf numFmtId="14" fontId="0" fillId="0" borderId="0" xfId="0" applyNumberFormat="1" applyFont="1" applyBorder="1" applyAlignment="1">
      <alignment horizontal="left" wrapText="1"/>
    </xf>
    <xf numFmtId="6" fontId="7" fillId="0" borderId="0" xfId="0" applyNumberFormat="1" applyFont="1" applyBorder="1"/>
    <xf numFmtId="0" fontId="0" fillId="0" borderId="7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8" fontId="7" fillId="0" borderId="0" xfId="0" applyNumberFormat="1" applyFont="1" applyFill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left" vertical="top" wrapText="1"/>
    </xf>
    <xf numFmtId="8" fontId="12" fillId="0" borderId="0" xfId="0" applyNumberFormat="1" applyFont="1" applyFill="1" applyBorder="1" applyAlignment="1">
      <alignment horizontal="left" wrapText="1"/>
    </xf>
    <xf numFmtId="14" fontId="12" fillId="0" borderId="10" xfId="0" applyNumberFormat="1" applyFont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12" fillId="0" borderId="7" xfId="0" applyFont="1" applyBorder="1" applyAlignment="1">
      <alignment horizontal="left" wrapText="1"/>
    </xf>
    <xf numFmtId="14" fontId="12" fillId="0" borderId="10" xfId="0" applyNumberFormat="1" applyFont="1" applyFill="1" applyBorder="1" applyAlignment="1">
      <alignment horizontal="left" wrapText="1"/>
    </xf>
    <xf numFmtId="0" fontId="12" fillId="0" borderId="7" xfId="0" applyFont="1" applyFill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8" fontId="10" fillId="0" borderId="9" xfId="0" applyNumberFormat="1" applyFont="1" applyBorder="1" applyAlignment="1">
      <alignment wrapText="1"/>
    </xf>
    <xf numFmtId="8" fontId="7" fillId="0" borderId="2" xfId="0" applyNumberFormat="1" applyFont="1" applyBorder="1" applyAlignment="1">
      <alignment horizontal="left" wrapText="1"/>
    </xf>
    <xf numFmtId="15" fontId="2" fillId="6" borderId="15" xfId="0" applyNumberFormat="1" applyFont="1" applyFill="1" applyBorder="1" applyAlignment="1">
      <alignment horizontal="left" vertical="center" wrapText="1" readingOrder="1"/>
    </xf>
    <xf numFmtId="0" fontId="7" fillId="0" borderId="1" xfId="0" applyFont="1" applyBorder="1" applyAlignment="1">
      <alignment wrapText="1"/>
    </xf>
    <xf numFmtId="8" fontId="7" fillId="0" borderId="2" xfId="0" applyNumberFormat="1" applyFont="1" applyFill="1" applyBorder="1" applyAlignment="1">
      <alignment horizontal="left" wrapText="1"/>
    </xf>
    <xf numFmtId="0" fontId="0" fillId="0" borderId="9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164" fontId="7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13" fillId="0" borderId="10" xfId="0" applyNumberFormat="1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1" fillId="0" borderId="7" xfId="0" applyFont="1" applyBorder="1" applyAlignment="1">
      <alignment wrapText="1"/>
    </xf>
    <xf numFmtId="14" fontId="14" fillId="0" borderId="10" xfId="0" applyNumberFormat="1" applyFont="1" applyBorder="1" applyAlignment="1">
      <alignment horizontal="left" wrapText="1"/>
    </xf>
    <xf numFmtId="164" fontId="14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14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wrapText="1"/>
    </xf>
    <xf numFmtId="164" fontId="0" fillId="0" borderId="0" xfId="0" applyNumberFormat="1" applyFill="1" applyBorder="1" applyAlignment="1">
      <alignment horizontal="left" wrapText="1"/>
    </xf>
    <xf numFmtId="14" fontId="0" fillId="0" borderId="0" xfId="0" applyNumberFormat="1" applyAlignment="1">
      <alignment horizontal="left" wrapText="1"/>
    </xf>
    <xf numFmtId="0" fontId="0" fillId="0" borderId="0" xfId="0" applyFill="1" applyAlignment="1">
      <alignment horizontal="left" wrapText="1"/>
    </xf>
    <xf numFmtId="0" fontId="12" fillId="0" borderId="7" xfId="0" applyFont="1" applyFill="1" applyBorder="1" applyAlignment="1">
      <alignment horizontal="left" wrapText="1"/>
    </xf>
    <xf numFmtId="14" fontId="0" fillId="0" borderId="0" xfId="0" applyNumberFormat="1" applyFill="1" applyAlignment="1">
      <alignment horizontal="left" wrapText="1"/>
    </xf>
    <xf numFmtId="8" fontId="0" fillId="0" borderId="0" xfId="0" applyNumberFormat="1" applyFill="1" applyAlignment="1">
      <alignment horizontal="left" wrapText="1"/>
    </xf>
    <xf numFmtId="14" fontId="0" fillId="0" borderId="0" xfId="0" applyNumberFormat="1" applyFont="1" applyAlignment="1">
      <alignment horizontal="left" wrapText="1"/>
    </xf>
    <xf numFmtId="8" fontId="12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wrapText="1"/>
    </xf>
    <xf numFmtId="17" fontId="0" fillId="0" borderId="0" xfId="0" applyNumberFormat="1" applyFont="1" applyBorder="1" applyAlignment="1">
      <alignment horizontal="left" wrapText="1"/>
    </xf>
    <xf numFmtId="14" fontId="12" fillId="0" borderId="0" xfId="0" applyNumberFormat="1" applyFont="1" applyAlignment="1">
      <alignment horizontal="left" wrapText="1"/>
    </xf>
    <xf numFmtId="8" fontId="0" fillId="0" borderId="0" xfId="0" applyNumberFormat="1" applyAlignment="1">
      <alignment horizontal="left" wrapText="1"/>
    </xf>
    <xf numFmtId="164" fontId="12" fillId="0" borderId="0" xfId="0" applyNumberFormat="1" applyFont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11" fillId="0" borderId="15" xfId="0" applyFont="1" applyFill="1" applyBorder="1" applyAlignment="1">
      <alignment vertical="center" wrapText="1" readingOrder="1"/>
    </xf>
    <xf numFmtId="0" fontId="11" fillId="0" borderId="9" xfId="0" applyFont="1" applyFill="1" applyBorder="1" applyAlignment="1">
      <alignment vertical="center" wrapText="1" readingOrder="1"/>
    </xf>
    <xf numFmtId="0" fontId="11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21" fillId="0" borderId="0" xfId="0" applyFont="1" applyAlignment="1">
      <alignment wrapText="1"/>
    </xf>
    <xf numFmtId="14" fontId="12" fillId="0" borderId="0" xfId="0" applyNumberFormat="1" applyFont="1" applyBorder="1" applyAlignment="1">
      <alignment horizontal="left" wrapText="1"/>
    </xf>
    <xf numFmtId="0" fontId="12" fillId="0" borderId="0" xfId="0" quotePrefix="1" applyFont="1" applyBorder="1" applyAlignment="1">
      <alignment horizontal="left" wrapText="1"/>
    </xf>
    <xf numFmtId="14" fontId="11" fillId="0" borderId="10" xfId="0" applyNumberFormat="1" applyFont="1" applyBorder="1" applyAlignment="1">
      <alignment horizontal="left" wrapText="1"/>
    </xf>
    <xf numFmtId="0" fontId="5" fillId="0" borderId="8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0" fillId="0" borderId="1" xfId="0" applyBorder="1" applyAlignment="1">
      <alignment vertical="center" wrapText="1" readingOrder="1"/>
    </xf>
    <xf numFmtId="0" fontId="17" fillId="0" borderId="8" xfId="0" applyFont="1" applyFill="1" applyBorder="1" applyAlignment="1">
      <alignment vertical="center" wrapText="1" readingOrder="1"/>
    </xf>
    <xf numFmtId="0" fontId="0" fillId="0" borderId="2" xfId="0" applyBorder="1" applyAlignment="1">
      <alignment vertical="center" wrapText="1" readingOrder="1"/>
    </xf>
    <xf numFmtId="0" fontId="5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5" fillId="0" borderId="9" xfId="0" applyFont="1" applyFill="1" applyBorder="1" applyAlignment="1">
      <alignment horizontal="center" vertical="center" wrapText="1" readingOrder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8" fontId="22" fillId="0" borderId="11" xfId="0" applyNumberFormat="1" applyFont="1" applyBorder="1" applyAlignment="1">
      <alignment horizontal="left" vertical="top" wrapText="1"/>
    </xf>
    <xf numFmtId="14" fontId="12" fillId="0" borderId="17" xfId="0" applyNumberFormat="1" applyFont="1" applyFill="1" applyBorder="1" applyAlignment="1">
      <alignment horizontal="left" wrapText="1"/>
    </xf>
    <xf numFmtId="14" fontId="12" fillId="0" borderId="0" xfId="0" applyNumberFormat="1" applyFont="1" applyFill="1" applyBorder="1" applyAlignment="1">
      <alignment horizontal="lef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opLeftCell="A97" zoomScale="110" zoomScaleNormal="110" workbookViewId="0">
      <selection activeCell="G32" sqref="G32"/>
    </sheetView>
  </sheetViews>
  <sheetFormatPr defaultRowHeight="12.75" x14ac:dyDescent="0.2"/>
  <cols>
    <col min="1" max="1" width="23.85546875" style="14" customWidth="1"/>
    <col min="2" max="2" width="22.42578125" style="1" customWidth="1"/>
    <col min="3" max="3" width="30.85546875" style="1" customWidth="1"/>
    <col min="4" max="4" width="27.140625" style="1" customWidth="1"/>
    <col min="5" max="5" width="30.5703125" style="1" customWidth="1"/>
    <col min="6" max="6" width="22.42578125" style="1" customWidth="1"/>
    <col min="7" max="16384" width="9.140625" style="1"/>
  </cols>
  <sheetData>
    <row r="1" spans="1:5" s="5" customFormat="1" ht="36" customHeight="1" x14ac:dyDescent="0.2">
      <c r="A1" s="164" t="s">
        <v>29</v>
      </c>
      <c r="B1" s="165"/>
      <c r="C1" s="76"/>
      <c r="D1" s="76"/>
      <c r="E1" s="74"/>
    </row>
    <row r="2" spans="1:5" s="5" customFormat="1" ht="35.25" customHeight="1" x14ac:dyDescent="0.2">
      <c r="A2" s="77" t="s">
        <v>150</v>
      </c>
      <c r="B2" s="77" t="s">
        <v>54</v>
      </c>
      <c r="C2" s="75" t="s">
        <v>21</v>
      </c>
      <c r="D2" s="113">
        <v>42916</v>
      </c>
      <c r="E2" s="152"/>
    </row>
    <row r="3" spans="1:5" s="5" customFormat="1" ht="24" customHeight="1" x14ac:dyDescent="0.2">
      <c r="A3" s="166" t="s">
        <v>198</v>
      </c>
      <c r="B3" s="167"/>
      <c r="C3" s="167"/>
      <c r="D3" s="167"/>
      <c r="E3" s="153"/>
    </row>
    <row r="4" spans="1:5" s="5" customFormat="1" ht="35.25" customHeight="1" x14ac:dyDescent="0.2">
      <c r="A4" s="161" t="s">
        <v>26</v>
      </c>
      <c r="B4" s="162"/>
      <c r="C4" s="162"/>
      <c r="D4" s="162"/>
      <c r="E4" s="163"/>
    </row>
    <row r="5" spans="1:5" s="6" customFormat="1" ht="31.5" x14ac:dyDescent="0.2">
      <c r="A5" s="59" t="s">
        <v>0</v>
      </c>
      <c r="B5" s="60" t="s">
        <v>1</v>
      </c>
      <c r="C5" s="7"/>
      <c r="D5" s="7"/>
      <c r="E5" s="20"/>
    </row>
    <row r="6" spans="1:5" s="5" customFormat="1" ht="25.5" x14ac:dyDescent="0.2">
      <c r="A6" s="21" t="s">
        <v>2</v>
      </c>
      <c r="B6" s="2" t="s">
        <v>37</v>
      </c>
      <c r="C6" s="2" t="s">
        <v>24</v>
      </c>
      <c r="D6" s="2" t="s">
        <v>23</v>
      </c>
      <c r="E6" s="22" t="s">
        <v>5</v>
      </c>
    </row>
    <row r="7" spans="1:5" s="130" customFormat="1" ht="25.5" x14ac:dyDescent="0.2">
      <c r="A7" s="93">
        <v>42825</v>
      </c>
      <c r="B7" s="92">
        <v>7.64</v>
      </c>
      <c r="C7" s="85" t="s">
        <v>135</v>
      </c>
      <c r="D7" s="32" t="s">
        <v>178</v>
      </c>
      <c r="E7" s="97" t="s">
        <v>41</v>
      </c>
    </row>
    <row r="8" spans="1:5" s="130" customFormat="1" ht="25.5" x14ac:dyDescent="0.2">
      <c r="A8" s="158">
        <v>42865</v>
      </c>
      <c r="B8" s="150">
        <v>20.81</v>
      </c>
      <c r="C8" s="102" t="s">
        <v>175</v>
      </c>
      <c r="D8" s="146" t="s">
        <v>177</v>
      </c>
      <c r="E8" s="107" t="s">
        <v>41</v>
      </c>
    </row>
    <row r="9" spans="1:5" s="130" customFormat="1" ht="25.5" x14ac:dyDescent="0.2">
      <c r="A9" s="158" t="s">
        <v>147</v>
      </c>
      <c r="B9" s="150">
        <v>2319.16</v>
      </c>
      <c r="C9" s="79" t="s">
        <v>148</v>
      </c>
      <c r="D9" s="102" t="s">
        <v>149</v>
      </c>
      <c r="E9" s="107" t="s">
        <v>176</v>
      </c>
    </row>
    <row r="10" spans="1:5" s="123" customFormat="1" x14ac:dyDescent="0.2">
      <c r="A10" s="105">
        <v>42913</v>
      </c>
      <c r="B10" s="150">
        <v>47.58</v>
      </c>
      <c r="C10" s="159" t="s">
        <v>182</v>
      </c>
      <c r="D10" s="102" t="s">
        <v>189</v>
      </c>
      <c r="E10" s="107" t="s">
        <v>188</v>
      </c>
    </row>
    <row r="11" spans="1:5" s="99" customFormat="1" x14ac:dyDescent="0.2">
      <c r="A11" s="82"/>
      <c r="B11" s="81"/>
      <c r="C11" s="79"/>
      <c r="D11" s="87"/>
      <c r="E11" s="80"/>
    </row>
    <row r="12" spans="1:5" x14ac:dyDescent="0.2">
      <c r="A12" s="90" t="s">
        <v>35</v>
      </c>
      <c r="B12" s="118">
        <f>SUM(B7:B11)</f>
        <v>2395.1899999999996</v>
      </c>
      <c r="C12" s="79"/>
      <c r="D12" s="79"/>
      <c r="E12" s="80"/>
    </row>
    <row r="13" spans="1:5" s="98" customFormat="1" x14ac:dyDescent="0.2">
      <c r="A13" s="90"/>
      <c r="B13" s="79"/>
      <c r="C13" s="79"/>
      <c r="D13" s="79"/>
      <c r="E13" s="80"/>
    </row>
    <row r="14" spans="1:5" s="122" customFormat="1" ht="31.5" x14ac:dyDescent="0.2">
      <c r="A14" s="57" t="s">
        <v>0</v>
      </c>
      <c r="B14" s="58" t="s">
        <v>22</v>
      </c>
      <c r="C14" s="8"/>
      <c r="D14" s="8"/>
      <c r="E14" s="25"/>
    </row>
    <row r="15" spans="1:5" s="122" customFormat="1" ht="25.5" x14ac:dyDescent="0.2">
      <c r="A15" s="21" t="s">
        <v>2</v>
      </c>
      <c r="B15" s="2" t="s">
        <v>37</v>
      </c>
      <c r="C15" s="2"/>
      <c r="D15" s="2"/>
      <c r="E15" s="22"/>
    </row>
    <row r="16" spans="1:5" s="129" customFormat="1" ht="78.75" customHeight="1" x14ac:dyDescent="0.2">
      <c r="A16" s="105" t="s">
        <v>140</v>
      </c>
      <c r="B16" s="150">
        <v>13820</v>
      </c>
      <c r="C16" s="102" t="s">
        <v>192</v>
      </c>
      <c r="D16" s="102" t="s">
        <v>179</v>
      </c>
      <c r="E16" s="107" t="s">
        <v>208</v>
      </c>
    </row>
    <row r="17" spans="1:6" s="130" customFormat="1" ht="25.5" x14ac:dyDescent="0.2">
      <c r="A17" s="105" t="s">
        <v>147</v>
      </c>
      <c r="B17" s="150">
        <v>2035.04</v>
      </c>
      <c r="C17" s="159" t="s">
        <v>182</v>
      </c>
      <c r="D17" s="102" t="s">
        <v>203</v>
      </c>
      <c r="E17" s="107" t="s">
        <v>141</v>
      </c>
      <c r="F17" s="157"/>
    </row>
    <row r="18" spans="1:6" s="130" customFormat="1" x14ac:dyDescent="0.2">
      <c r="A18" s="105">
        <v>42912</v>
      </c>
      <c r="B18" s="150">
        <v>34.04</v>
      </c>
      <c r="C18" s="159" t="s">
        <v>182</v>
      </c>
      <c r="D18" s="102" t="s">
        <v>187</v>
      </c>
      <c r="E18" s="107" t="s">
        <v>188</v>
      </c>
      <c r="F18" s="157"/>
    </row>
    <row r="19" spans="1:6" s="130" customFormat="1" x14ac:dyDescent="0.2">
      <c r="A19" s="105">
        <v>42912</v>
      </c>
      <c r="B19" s="150">
        <v>23.75</v>
      </c>
      <c r="C19" s="159" t="s">
        <v>182</v>
      </c>
      <c r="D19" s="102" t="s">
        <v>189</v>
      </c>
      <c r="E19" s="107" t="s">
        <v>188</v>
      </c>
      <c r="F19" s="157"/>
    </row>
    <row r="20" spans="1:6" s="128" customFormat="1" ht="15" customHeight="1" x14ac:dyDescent="0.2">
      <c r="A20" s="105">
        <v>42913</v>
      </c>
      <c r="B20" s="150">
        <v>32</v>
      </c>
      <c r="C20" s="159" t="s">
        <v>182</v>
      </c>
      <c r="D20" s="102" t="s">
        <v>187</v>
      </c>
      <c r="E20" s="107" t="s">
        <v>188</v>
      </c>
    </row>
    <row r="21" spans="1:6" s="130" customFormat="1" ht="14.25" customHeight="1" x14ac:dyDescent="0.2">
      <c r="A21" s="105">
        <v>42913</v>
      </c>
      <c r="B21" s="150">
        <v>89</v>
      </c>
      <c r="C21" s="159" t="s">
        <v>182</v>
      </c>
      <c r="D21" s="102" t="s">
        <v>191</v>
      </c>
      <c r="E21" s="107" t="s">
        <v>190</v>
      </c>
    </row>
    <row r="22" spans="1:6" s="130" customFormat="1" ht="15.75" customHeight="1" x14ac:dyDescent="0.2">
      <c r="A22" s="105">
        <v>42914</v>
      </c>
      <c r="B22" s="150">
        <v>49.19</v>
      </c>
      <c r="C22" s="159" t="s">
        <v>182</v>
      </c>
      <c r="D22" s="102" t="s">
        <v>187</v>
      </c>
      <c r="E22" s="107" t="s">
        <v>207</v>
      </c>
    </row>
    <row r="23" spans="1:6" s="130" customFormat="1" ht="14.25" customHeight="1" x14ac:dyDescent="0.2">
      <c r="A23" s="105">
        <v>42914</v>
      </c>
      <c r="B23" s="150">
        <v>61.69</v>
      </c>
      <c r="C23" s="159" t="s">
        <v>182</v>
      </c>
      <c r="D23" s="102" t="s">
        <v>191</v>
      </c>
      <c r="E23" s="107" t="s">
        <v>207</v>
      </c>
    </row>
    <row r="24" spans="1:6" s="130" customFormat="1" ht="20.25" customHeight="1" x14ac:dyDescent="0.2">
      <c r="A24" s="180">
        <v>42915</v>
      </c>
      <c r="B24" s="104">
        <v>30.99</v>
      </c>
      <c r="C24" s="159" t="s">
        <v>182</v>
      </c>
      <c r="D24" s="102" t="s">
        <v>204</v>
      </c>
      <c r="E24" s="107" t="s">
        <v>207</v>
      </c>
    </row>
    <row r="25" spans="1:6" s="130" customFormat="1" ht="27" customHeight="1" x14ac:dyDescent="0.2">
      <c r="A25" s="181">
        <v>42916</v>
      </c>
      <c r="B25" s="104">
        <v>44.25</v>
      </c>
      <c r="C25" s="159" t="s">
        <v>183</v>
      </c>
      <c r="D25" s="102" t="s">
        <v>205</v>
      </c>
      <c r="E25" s="107" t="s">
        <v>206</v>
      </c>
    </row>
    <row r="26" spans="1:6" s="130" customFormat="1" ht="27.75" customHeight="1" x14ac:dyDescent="0.2">
      <c r="A26" s="105" t="s">
        <v>184</v>
      </c>
      <c r="B26" s="150">
        <v>1042.31</v>
      </c>
      <c r="C26" s="159" t="s">
        <v>183</v>
      </c>
      <c r="D26" s="102" t="s">
        <v>180</v>
      </c>
      <c r="E26" s="107" t="s">
        <v>181</v>
      </c>
    </row>
    <row r="27" spans="1:6" ht="16.5" customHeight="1" x14ac:dyDescent="0.2">
      <c r="A27" s="82"/>
      <c r="B27" s="81"/>
      <c r="C27" s="79"/>
      <c r="D27" s="79"/>
      <c r="E27" s="80"/>
    </row>
    <row r="28" spans="1:6" ht="16.5" customHeight="1" x14ac:dyDescent="0.2">
      <c r="A28" s="90" t="s">
        <v>35</v>
      </c>
      <c r="B28" s="118">
        <f>SUM(B16:B27)</f>
        <v>17262.260000000002</v>
      </c>
      <c r="C28" s="79"/>
      <c r="D28" s="79"/>
      <c r="E28" s="80"/>
    </row>
    <row r="29" spans="1:6" s="120" customFormat="1" x14ac:dyDescent="0.2">
      <c r="A29" s="23"/>
      <c r="B29" s="13"/>
      <c r="C29" s="13"/>
      <c r="D29" s="13"/>
      <c r="E29" s="24"/>
    </row>
    <row r="30" spans="1:6" s="15" customFormat="1" ht="25.5" customHeight="1" x14ac:dyDescent="0.2">
      <c r="A30" s="61" t="s">
        <v>8</v>
      </c>
      <c r="B30" s="62" t="s">
        <v>1</v>
      </c>
      <c r="C30" s="12"/>
      <c r="D30" s="12"/>
      <c r="E30" s="26"/>
    </row>
    <row r="31" spans="1:6" s="15" customFormat="1" ht="28.5" customHeight="1" x14ac:dyDescent="0.2">
      <c r="A31" s="21" t="s">
        <v>2</v>
      </c>
      <c r="B31" s="2" t="s">
        <v>36</v>
      </c>
      <c r="C31" s="2" t="s">
        <v>7</v>
      </c>
      <c r="D31" s="2" t="s">
        <v>4</v>
      </c>
      <c r="E31" s="22" t="s">
        <v>5</v>
      </c>
    </row>
    <row r="32" spans="1:6" s="15" customFormat="1" ht="25.5" x14ac:dyDescent="0.2">
      <c r="A32" s="105" t="s">
        <v>62</v>
      </c>
      <c r="B32" s="81">
        <v>358</v>
      </c>
      <c r="C32" s="102" t="s">
        <v>61</v>
      </c>
      <c r="D32" s="102" t="s">
        <v>88</v>
      </c>
      <c r="E32" s="107" t="s">
        <v>60</v>
      </c>
    </row>
    <row r="33" spans="1:9" s="15" customFormat="1" ht="25.5" x14ac:dyDescent="0.2">
      <c r="A33" s="105">
        <v>42698</v>
      </c>
      <c r="B33" s="81">
        <v>376.89</v>
      </c>
      <c r="C33" s="140" t="s">
        <v>106</v>
      </c>
      <c r="D33" s="130" t="s">
        <v>103</v>
      </c>
      <c r="E33" s="107" t="s">
        <v>102</v>
      </c>
    </row>
    <row r="34" spans="1:9" s="13" customFormat="1" x14ac:dyDescent="0.2">
      <c r="A34" s="105"/>
      <c r="B34" s="81"/>
      <c r="C34" s="140"/>
      <c r="D34" s="130"/>
      <c r="E34" s="107"/>
    </row>
    <row r="35" spans="1:9" x14ac:dyDescent="0.2">
      <c r="A35" s="82"/>
      <c r="B35" s="79"/>
      <c r="C35" s="79"/>
      <c r="D35" s="79"/>
      <c r="E35" s="80"/>
    </row>
    <row r="36" spans="1:9" s="119" customFormat="1" x14ac:dyDescent="0.2">
      <c r="A36" s="90" t="s">
        <v>35</v>
      </c>
      <c r="B36" s="118">
        <f>SUM(B32:B35)</f>
        <v>734.89</v>
      </c>
      <c r="C36" s="79"/>
      <c r="D36" s="79"/>
      <c r="E36" s="80"/>
    </row>
    <row r="37" spans="1:9" s="130" customFormat="1" x14ac:dyDescent="0.2">
      <c r="A37" s="82"/>
      <c r="B37" s="81"/>
      <c r="C37" s="79"/>
      <c r="D37" s="79"/>
      <c r="E37" s="80"/>
      <c r="F37"/>
      <c r="G37"/>
      <c r="H37"/>
      <c r="I37"/>
    </row>
    <row r="38" spans="1:9" s="121" customFormat="1" ht="16.5" customHeight="1" x14ac:dyDescent="0.25">
      <c r="A38" s="27" t="s">
        <v>8</v>
      </c>
      <c r="B38" s="10" t="s">
        <v>6</v>
      </c>
      <c r="C38" s="4"/>
      <c r="D38" s="4"/>
      <c r="E38" s="28"/>
      <c r="F38"/>
      <c r="G38"/>
      <c r="H38"/>
      <c r="I38"/>
    </row>
    <row r="39" spans="1:9" ht="27" customHeight="1" x14ac:dyDescent="0.2">
      <c r="A39" s="21" t="s">
        <v>2</v>
      </c>
      <c r="B39" s="2" t="s">
        <v>37</v>
      </c>
      <c r="C39" s="2"/>
      <c r="D39" s="2"/>
      <c r="E39" s="22"/>
      <c r="F39"/>
      <c r="G39"/>
      <c r="H39"/>
      <c r="I39"/>
    </row>
    <row r="40" spans="1:9" s="119" customFormat="1" ht="18" customHeight="1" x14ac:dyDescent="0.2">
      <c r="A40" s="82">
        <v>42563</v>
      </c>
      <c r="B40" s="81">
        <v>463.12</v>
      </c>
      <c r="C40" s="130" t="s">
        <v>50</v>
      </c>
      <c r="D40" s="130" t="s">
        <v>57</v>
      </c>
      <c r="E40" s="107" t="s">
        <v>44</v>
      </c>
      <c r="F40"/>
      <c r="G40"/>
      <c r="H40"/>
      <c r="I40"/>
    </row>
    <row r="41" spans="1:9" s="124" customFormat="1" ht="36.75" customHeight="1" x14ac:dyDescent="0.2">
      <c r="A41" s="82">
        <v>42563</v>
      </c>
      <c r="B41" s="81">
        <v>33</v>
      </c>
      <c r="C41" s="130" t="s">
        <v>50</v>
      </c>
      <c r="D41" s="130" t="s">
        <v>58</v>
      </c>
      <c r="E41" s="107" t="s">
        <v>41</v>
      </c>
      <c r="F41"/>
      <c r="G41"/>
      <c r="H41"/>
      <c r="I41"/>
    </row>
    <row r="42" spans="1:9" s="130" customFormat="1" ht="36.75" customHeight="1" x14ac:dyDescent="0.2">
      <c r="A42" s="82">
        <v>42565</v>
      </c>
      <c r="B42" s="81">
        <v>427.35</v>
      </c>
      <c r="C42" s="130" t="s">
        <v>51</v>
      </c>
      <c r="D42" s="130" t="s">
        <v>57</v>
      </c>
      <c r="E42" s="107" t="s">
        <v>39</v>
      </c>
      <c r="F42"/>
      <c r="G42"/>
      <c r="H42"/>
      <c r="I42"/>
    </row>
    <row r="43" spans="1:9" s="130" customFormat="1" ht="25.5" customHeight="1" x14ac:dyDescent="0.2">
      <c r="A43" s="82">
        <v>42565</v>
      </c>
      <c r="B43" s="81">
        <v>33</v>
      </c>
      <c r="C43" s="130" t="s">
        <v>51</v>
      </c>
      <c r="D43" s="130" t="s">
        <v>58</v>
      </c>
      <c r="E43" s="107" t="s">
        <v>41</v>
      </c>
      <c r="F43"/>
      <c r="G43"/>
      <c r="H43"/>
      <c r="I43"/>
    </row>
    <row r="44" spans="1:9" s="130" customFormat="1" ht="23.25" customHeight="1" x14ac:dyDescent="0.2">
      <c r="A44" t="s">
        <v>59</v>
      </c>
      <c r="B44" s="81">
        <v>666.87</v>
      </c>
      <c r="C44" s="130" t="s">
        <v>56</v>
      </c>
      <c r="D44" s="130" t="s">
        <v>65</v>
      </c>
      <c r="E44" s="107" t="s">
        <v>55</v>
      </c>
      <c r="F44"/>
      <c r="G44"/>
      <c r="H44"/>
      <c r="I44"/>
    </row>
    <row r="45" spans="1:9" s="130" customFormat="1" ht="23.25" customHeight="1" x14ac:dyDescent="0.2">
      <c r="A45" t="s">
        <v>59</v>
      </c>
      <c r="B45" s="81">
        <v>66</v>
      </c>
      <c r="C45" s="130" t="s">
        <v>73</v>
      </c>
      <c r="D45" s="130" t="s">
        <v>58</v>
      </c>
      <c r="E45" s="107" t="s">
        <v>41</v>
      </c>
      <c r="F45"/>
      <c r="G45"/>
      <c r="H45"/>
      <c r="I45"/>
    </row>
    <row r="46" spans="1:9" s="130" customFormat="1" ht="23.25" customHeight="1" x14ac:dyDescent="0.2">
      <c r="A46" s="82">
        <v>42584</v>
      </c>
      <c r="B46" s="81">
        <v>75</v>
      </c>
      <c r="C46" s="130" t="s">
        <v>66</v>
      </c>
      <c r="D46" s="130" t="s">
        <v>67</v>
      </c>
      <c r="E46" s="107" t="s">
        <v>38</v>
      </c>
      <c r="F46"/>
      <c r="G46"/>
      <c r="H46"/>
      <c r="I46"/>
    </row>
    <row r="47" spans="1:9" s="100" customFormat="1" ht="25.5" x14ac:dyDescent="0.2">
      <c r="A47" s="82">
        <v>42584</v>
      </c>
      <c r="B47" s="81">
        <v>45.74</v>
      </c>
      <c r="C47" s="130" t="s">
        <v>50</v>
      </c>
      <c r="D47" s="130" t="s">
        <v>68</v>
      </c>
      <c r="E47" s="107" t="s">
        <v>69</v>
      </c>
      <c r="F47"/>
      <c r="G47"/>
      <c r="H47"/>
      <c r="I47"/>
    </row>
    <row r="48" spans="1:9" s="130" customFormat="1" ht="25.5" x14ac:dyDescent="0.2">
      <c r="A48" s="82">
        <v>42585</v>
      </c>
      <c r="B48" s="81">
        <v>47.07</v>
      </c>
      <c r="C48" s="130" t="s">
        <v>50</v>
      </c>
      <c r="D48" s="130" t="s">
        <v>74</v>
      </c>
      <c r="E48" s="107" t="s">
        <v>69</v>
      </c>
      <c r="F48"/>
      <c r="G48"/>
      <c r="H48"/>
      <c r="I48"/>
    </row>
    <row r="49" spans="1:9" s="130" customFormat="1" ht="25.5" x14ac:dyDescent="0.2">
      <c r="A49" s="137">
        <v>42587</v>
      </c>
      <c r="B49" s="81">
        <v>23.5</v>
      </c>
      <c r="C49" s="130" t="s">
        <v>151</v>
      </c>
      <c r="D49" s="130" t="s">
        <v>58</v>
      </c>
      <c r="E49" s="107" t="s">
        <v>41</v>
      </c>
      <c r="F49"/>
      <c r="G49"/>
      <c r="H49"/>
      <c r="I49"/>
    </row>
    <row r="50" spans="1:9" s="130" customFormat="1" ht="25.5" x14ac:dyDescent="0.2">
      <c r="A50" t="s">
        <v>89</v>
      </c>
      <c r="B50" s="81">
        <v>453.6</v>
      </c>
      <c r="C50" s="130" t="s">
        <v>51</v>
      </c>
      <c r="D50" s="130" t="s">
        <v>64</v>
      </c>
      <c r="E50" s="107" t="s">
        <v>39</v>
      </c>
      <c r="F50"/>
      <c r="G50"/>
      <c r="H50"/>
      <c r="I50"/>
    </row>
    <row r="51" spans="1:9" s="130" customFormat="1" ht="30" customHeight="1" x14ac:dyDescent="0.2">
      <c r="A51" s="136">
        <v>42597</v>
      </c>
      <c r="B51" s="81">
        <v>57.07</v>
      </c>
      <c r="C51" s="130" t="s">
        <v>51</v>
      </c>
      <c r="D51" s="130" t="s">
        <v>70</v>
      </c>
      <c r="E51" s="107" t="s">
        <v>40</v>
      </c>
      <c r="F51"/>
      <c r="G51"/>
      <c r="H51"/>
      <c r="I51"/>
    </row>
    <row r="52" spans="1:9" s="130" customFormat="1" ht="23.25" customHeight="1" x14ac:dyDescent="0.2">
      <c r="A52" s="136">
        <v>42597</v>
      </c>
      <c r="B52" s="81">
        <v>53.92</v>
      </c>
      <c r="C52" s="130" t="s">
        <v>51</v>
      </c>
      <c r="D52" s="130" t="s">
        <v>71</v>
      </c>
      <c r="E52" s="107" t="s">
        <v>40</v>
      </c>
      <c r="F52"/>
      <c r="G52"/>
      <c r="H52"/>
      <c r="I52"/>
    </row>
    <row r="53" spans="1:9" s="130" customFormat="1" ht="23.25" customHeight="1" x14ac:dyDescent="0.2">
      <c r="A53" s="136">
        <v>42598</v>
      </c>
      <c r="B53" s="81">
        <v>56.1</v>
      </c>
      <c r="C53" s="130" t="s">
        <v>51</v>
      </c>
      <c r="D53" s="130" t="s">
        <v>72</v>
      </c>
      <c r="E53" s="107" t="s">
        <v>42</v>
      </c>
      <c r="F53"/>
      <c r="G53"/>
      <c r="H53"/>
      <c r="I53"/>
    </row>
    <row r="54" spans="1:9" s="130" customFormat="1" ht="23.25" customHeight="1" x14ac:dyDescent="0.2">
      <c r="A54" s="82">
        <v>42619</v>
      </c>
      <c r="B54" s="81">
        <v>507</v>
      </c>
      <c r="C54" s="130" t="s">
        <v>50</v>
      </c>
      <c r="D54" s="130" t="s">
        <v>57</v>
      </c>
      <c r="E54" s="107" t="s">
        <v>44</v>
      </c>
      <c r="F54"/>
      <c r="G54"/>
      <c r="H54"/>
      <c r="I54"/>
    </row>
    <row r="55" spans="1:9" s="130" customFormat="1" x14ac:dyDescent="0.2">
      <c r="A55" s="82">
        <v>42619</v>
      </c>
      <c r="B55" s="81">
        <v>33</v>
      </c>
      <c r="C55" s="130" t="s">
        <v>50</v>
      </c>
      <c r="D55" s="130" t="s">
        <v>58</v>
      </c>
      <c r="E55" s="107" t="s">
        <v>41</v>
      </c>
      <c r="F55"/>
      <c r="G55"/>
      <c r="H55"/>
      <c r="I55"/>
    </row>
    <row r="56" spans="1:9" s="130" customFormat="1" ht="25.5" x14ac:dyDescent="0.2">
      <c r="A56" s="82">
        <v>42619</v>
      </c>
      <c r="B56" s="81">
        <v>44.79</v>
      </c>
      <c r="C56" s="130" t="s">
        <v>50</v>
      </c>
      <c r="D56" s="130" t="s">
        <v>75</v>
      </c>
      <c r="E56" s="107" t="s">
        <v>43</v>
      </c>
      <c r="F56"/>
      <c r="G56"/>
      <c r="H56"/>
      <c r="I56"/>
    </row>
    <row r="57" spans="1:9" s="130" customFormat="1" ht="38.25" x14ac:dyDescent="0.2">
      <c r="A57" s="82">
        <v>42619</v>
      </c>
      <c r="B57" s="81">
        <v>39.1</v>
      </c>
      <c r="C57" s="130" t="s">
        <v>50</v>
      </c>
      <c r="D57" s="130" t="s">
        <v>77</v>
      </c>
      <c r="E57" s="107" t="s">
        <v>43</v>
      </c>
      <c r="F57"/>
      <c r="G57"/>
      <c r="H57"/>
      <c r="I57"/>
    </row>
    <row r="58" spans="1:9" s="130" customFormat="1" ht="25.5" x14ac:dyDescent="0.2">
      <c r="A58" t="s">
        <v>63</v>
      </c>
      <c r="B58" s="81">
        <v>455.6</v>
      </c>
      <c r="C58" s="130" t="s">
        <v>51</v>
      </c>
      <c r="D58" s="130" t="s">
        <v>64</v>
      </c>
      <c r="E58" s="107" t="s">
        <v>39</v>
      </c>
      <c r="F58"/>
      <c r="G58"/>
      <c r="H58"/>
      <c r="I58"/>
    </row>
    <row r="59" spans="1:9" x14ac:dyDescent="0.2">
      <c r="A59" s="82">
        <v>42625</v>
      </c>
      <c r="B59" s="138">
        <v>33</v>
      </c>
      <c r="C59" s="130" t="s">
        <v>51</v>
      </c>
      <c r="D59" s="130" t="s">
        <v>58</v>
      </c>
      <c r="E59" s="107" t="s">
        <v>41</v>
      </c>
      <c r="F59" s="124"/>
      <c r="G59" s="124"/>
      <c r="H59" s="124"/>
      <c r="I59" s="124"/>
    </row>
    <row r="60" spans="1:9" s="130" customFormat="1" ht="25.5" x14ac:dyDescent="0.2">
      <c r="A60" s="82">
        <v>42625</v>
      </c>
      <c r="B60" s="138">
        <v>56.5</v>
      </c>
      <c r="C60" s="130" t="s">
        <v>51</v>
      </c>
      <c r="D60" s="130" t="s">
        <v>76</v>
      </c>
      <c r="E60" s="107" t="s">
        <v>40</v>
      </c>
    </row>
    <row r="61" spans="1:9" s="130" customFormat="1" ht="25.5" x14ac:dyDescent="0.2">
      <c r="A61" s="82">
        <v>42626</v>
      </c>
      <c r="B61" s="138">
        <v>54.59</v>
      </c>
      <c r="C61" s="130" t="s">
        <v>51</v>
      </c>
      <c r="D61" s="130" t="s">
        <v>78</v>
      </c>
      <c r="E61" s="107" t="s">
        <v>40</v>
      </c>
    </row>
    <row r="62" spans="1:9" s="130" customFormat="1" x14ac:dyDescent="0.2">
      <c r="A62" s="105" t="s">
        <v>62</v>
      </c>
      <c r="B62" s="81">
        <v>403</v>
      </c>
      <c r="C62" s="102" t="s">
        <v>61</v>
      </c>
      <c r="D62" s="102" t="s">
        <v>57</v>
      </c>
      <c r="E62" s="107" t="s">
        <v>60</v>
      </c>
    </row>
    <row r="63" spans="1:9" s="130" customFormat="1" ht="25.5" x14ac:dyDescent="0.2">
      <c r="A63" s="105">
        <v>42649</v>
      </c>
      <c r="B63" s="81">
        <v>89.5</v>
      </c>
      <c r="C63" s="102" t="s">
        <v>61</v>
      </c>
      <c r="D63" s="130" t="s">
        <v>98</v>
      </c>
      <c r="E63" s="107" t="s">
        <v>41</v>
      </c>
    </row>
    <row r="64" spans="1:9" s="130" customFormat="1" ht="36.75" x14ac:dyDescent="0.2">
      <c r="A64" s="82">
        <v>42653</v>
      </c>
      <c r="B64" s="81">
        <v>123.48</v>
      </c>
      <c r="C64" s="130" t="s">
        <v>168</v>
      </c>
      <c r="D64" s="130" t="s">
        <v>99</v>
      </c>
      <c r="E64" s="107" t="s">
        <v>39</v>
      </c>
    </row>
    <row r="65" spans="1:5" s="130" customFormat="1" ht="23.25" customHeight="1" x14ac:dyDescent="0.2">
      <c r="A65" s="82">
        <v>42654</v>
      </c>
      <c r="B65" s="81">
        <v>33</v>
      </c>
      <c r="C65" s="130" t="s">
        <v>51</v>
      </c>
      <c r="D65" s="130" t="s">
        <v>58</v>
      </c>
      <c r="E65" s="107" t="s">
        <v>41</v>
      </c>
    </row>
    <row r="66" spans="1:5" s="130" customFormat="1" x14ac:dyDescent="0.2">
      <c r="A66" s="82">
        <v>42690</v>
      </c>
      <c r="B66" s="81">
        <v>27.06</v>
      </c>
      <c r="C66" s="130" t="s">
        <v>94</v>
      </c>
      <c r="D66" s="130" t="s">
        <v>95</v>
      </c>
      <c r="E66" s="107" t="s">
        <v>41</v>
      </c>
    </row>
    <row r="67" spans="1:5" s="130" customFormat="1" x14ac:dyDescent="0.2">
      <c r="A67" s="82">
        <v>42661</v>
      </c>
      <c r="B67" s="81">
        <v>494</v>
      </c>
      <c r="C67" s="130" t="s">
        <v>50</v>
      </c>
      <c r="D67" s="130" t="s">
        <v>57</v>
      </c>
      <c r="E67" s="107" t="s">
        <v>44</v>
      </c>
    </row>
    <row r="68" spans="1:5" s="130" customFormat="1" ht="25.5" x14ac:dyDescent="0.2">
      <c r="A68" s="137">
        <v>42661</v>
      </c>
      <c r="B68" s="81">
        <v>53.53</v>
      </c>
      <c r="C68" s="130" t="s">
        <v>50</v>
      </c>
      <c r="D68" s="130" t="s">
        <v>91</v>
      </c>
      <c r="E68" s="107" t="s">
        <v>43</v>
      </c>
    </row>
    <row r="69" spans="1:5" s="130" customFormat="1" ht="25.5" x14ac:dyDescent="0.2">
      <c r="A69" s="137">
        <v>42661</v>
      </c>
      <c r="B69" s="81">
        <v>49.73</v>
      </c>
      <c r="C69" s="130" t="s">
        <v>50</v>
      </c>
      <c r="D69" s="130" t="s">
        <v>90</v>
      </c>
      <c r="E69" s="107" t="s">
        <v>43</v>
      </c>
    </row>
    <row r="70" spans="1:5" s="130" customFormat="1" x14ac:dyDescent="0.2">
      <c r="A70" s="137">
        <v>42661</v>
      </c>
      <c r="B70" s="81">
        <v>33</v>
      </c>
      <c r="C70" s="130" t="s">
        <v>50</v>
      </c>
      <c r="D70" s="130" t="s">
        <v>58</v>
      </c>
      <c r="E70" s="107" t="s">
        <v>43</v>
      </c>
    </row>
    <row r="71" spans="1:5" s="130" customFormat="1" ht="25.5" x14ac:dyDescent="0.2">
      <c r="A71" s="137">
        <v>42681</v>
      </c>
      <c r="B71" s="81">
        <v>513.78</v>
      </c>
      <c r="C71" s="130" t="s">
        <v>51</v>
      </c>
      <c r="D71" s="130" t="s">
        <v>64</v>
      </c>
      <c r="E71" s="107" t="s">
        <v>39</v>
      </c>
    </row>
    <row r="72" spans="1:5" s="130" customFormat="1" x14ac:dyDescent="0.2">
      <c r="A72" s="137">
        <v>42681</v>
      </c>
      <c r="B72" s="81">
        <v>41</v>
      </c>
      <c r="C72" s="130" t="s">
        <v>92</v>
      </c>
      <c r="D72" s="130" t="s">
        <v>58</v>
      </c>
      <c r="E72" s="107" t="s">
        <v>41</v>
      </c>
    </row>
    <row r="73" spans="1:5" s="130" customFormat="1" ht="25.5" x14ac:dyDescent="0.2">
      <c r="A73" s="137">
        <v>42681</v>
      </c>
      <c r="B73" s="81">
        <v>56.97</v>
      </c>
      <c r="C73" s="130" t="s">
        <v>51</v>
      </c>
      <c r="D73" s="130" t="s">
        <v>76</v>
      </c>
      <c r="E73" s="107" t="s">
        <v>40</v>
      </c>
    </row>
    <row r="74" spans="1:5" s="130" customFormat="1" ht="25.5" x14ac:dyDescent="0.2">
      <c r="A74" s="137">
        <v>42681</v>
      </c>
      <c r="B74" s="81">
        <v>59.05</v>
      </c>
      <c r="C74" s="130" t="s">
        <v>51</v>
      </c>
      <c r="D74" s="130" t="s">
        <v>78</v>
      </c>
      <c r="E74" s="107" t="s">
        <v>40</v>
      </c>
    </row>
    <row r="75" spans="1:5" s="130" customFormat="1" x14ac:dyDescent="0.2">
      <c r="A75" s="137">
        <v>42695</v>
      </c>
      <c r="B75" s="81">
        <v>374.5</v>
      </c>
      <c r="C75" s="87" t="s">
        <v>83</v>
      </c>
      <c r="D75" s="130" t="s">
        <v>57</v>
      </c>
      <c r="E75" s="107" t="s">
        <v>100</v>
      </c>
    </row>
    <row r="76" spans="1:5" s="130" customFormat="1" x14ac:dyDescent="0.2">
      <c r="A76" s="137">
        <v>42695</v>
      </c>
      <c r="B76" s="81">
        <v>33</v>
      </c>
      <c r="C76" s="87" t="s">
        <v>83</v>
      </c>
      <c r="D76" s="130" t="s">
        <v>58</v>
      </c>
      <c r="E76" s="107" t="s">
        <v>41</v>
      </c>
    </row>
    <row r="77" spans="1:5" s="130" customFormat="1" ht="25.5" x14ac:dyDescent="0.2">
      <c r="A77" s="137">
        <v>42695</v>
      </c>
      <c r="B77" s="81">
        <v>83</v>
      </c>
      <c r="C77" s="87" t="s">
        <v>83</v>
      </c>
      <c r="D77" s="130" t="s">
        <v>97</v>
      </c>
      <c r="E77" s="107" t="s">
        <v>38</v>
      </c>
    </row>
    <row r="78" spans="1:5" s="130" customFormat="1" ht="25.5" x14ac:dyDescent="0.2">
      <c r="A78" s="137">
        <v>42695</v>
      </c>
      <c r="B78" s="81">
        <v>82</v>
      </c>
      <c r="C78" s="87" t="s">
        <v>83</v>
      </c>
      <c r="D78" s="130" t="s">
        <v>96</v>
      </c>
      <c r="E78" s="107" t="s">
        <v>38</v>
      </c>
    </row>
    <row r="79" spans="1:5" s="130" customFormat="1" ht="51" x14ac:dyDescent="0.2">
      <c r="A79" s="142" t="s">
        <v>87</v>
      </c>
      <c r="B79" s="143">
        <v>923</v>
      </c>
      <c r="C79" s="140" t="s">
        <v>105</v>
      </c>
      <c r="D79" s="130" t="s">
        <v>104</v>
      </c>
      <c r="E79" s="107" t="s">
        <v>55</v>
      </c>
    </row>
    <row r="80" spans="1:5" s="130" customFormat="1" ht="51" x14ac:dyDescent="0.2">
      <c r="A80" s="142" t="s">
        <v>87</v>
      </c>
      <c r="B80" s="143">
        <v>66</v>
      </c>
      <c r="C80" s="140" t="s">
        <v>105</v>
      </c>
      <c r="D80" s="130" t="s">
        <v>58</v>
      </c>
      <c r="E80" s="107" t="s">
        <v>41</v>
      </c>
    </row>
    <row r="81" spans="1:5" s="130" customFormat="1" ht="38.25" x14ac:dyDescent="0.2">
      <c r="A81" s="142">
        <v>42698</v>
      </c>
      <c r="B81" s="143">
        <v>50.68</v>
      </c>
      <c r="C81" s="140" t="s">
        <v>101</v>
      </c>
      <c r="D81" s="130" t="s">
        <v>93</v>
      </c>
      <c r="E81" s="141" t="s">
        <v>43</v>
      </c>
    </row>
    <row r="82" spans="1:5" s="130" customFormat="1" ht="25.5" x14ac:dyDescent="0.2">
      <c r="A82" s="142">
        <v>42698</v>
      </c>
      <c r="B82" s="143">
        <v>68</v>
      </c>
      <c r="C82" s="140" t="s">
        <v>152</v>
      </c>
      <c r="D82" s="130" t="s">
        <v>96</v>
      </c>
      <c r="E82" s="141" t="s">
        <v>38</v>
      </c>
    </row>
    <row r="83" spans="1:5" s="130" customFormat="1" x14ac:dyDescent="0.2">
      <c r="A83" s="142">
        <v>42710</v>
      </c>
      <c r="B83" s="143">
        <v>381.25</v>
      </c>
      <c r="C83" s="130" t="s">
        <v>92</v>
      </c>
      <c r="D83" s="130" t="s">
        <v>57</v>
      </c>
      <c r="E83" s="107" t="s">
        <v>39</v>
      </c>
    </row>
    <row r="84" spans="1:5" s="130" customFormat="1" x14ac:dyDescent="0.2">
      <c r="A84" s="142">
        <v>42710</v>
      </c>
      <c r="B84" s="81">
        <v>33</v>
      </c>
      <c r="C84" s="130" t="s">
        <v>50</v>
      </c>
      <c r="D84" s="130" t="s">
        <v>58</v>
      </c>
      <c r="E84" s="107" t="s">
        <v>41</v>
      </c>
    </row>
    <row r="85" spans="1:5" s="130" customFormat="1" ht="25.5" x14ac:dyDescent="0.2">
      <c r="A85" s="139" t="s">
        <v>84</v>
      </c>
      <c r="B85" s="143">
        <v>402.15</v>
      </c>
      <c r="C85" s="130" t="s">
        <v>85</v>
      </c>
      <c r="D85" s="130" t="s">
        <v>86</v>
      </c>
      <c r="E85" s="107" t="s">
        <v>44</v>
      </c>
    </row>
    <row r="86" spans="1:5" s="130" customFormat="1" ht="25.5" x14ac:dyDescent="0.2">
      <c r="A86" s="139" t="s">
        <v>112</v>
      </c>
      <c r="B86" s="143">
        <v>420.03</v>
      </c>
      <c r="C86" s="130" t="s">
        <v>92</v>
      </c>
      <c r="D86" s="130" t="s">
        <v>64</v>
      </c>
      <c r="E86" s="107" t="s">
        <v>39</v>
      </c>
    </row>
    <row r="87" spans="1:5" s="130" customFormat="1" ht="25.5" x14ac:dyDescent="0.2">
      <c r="A87" s="139">
        <v>42751</v>
      </c>
      <c r="B87" s="87">
        <v>56.69</v>
      </c>
      <c r="C87" s="130" t="s">
        <v>92</v>
      </c>
      <c r="D87" s="130" t="s">
        <v>76</v>
      </c>
      <c r="E87" s="107" t="s">
        <v>40</v>
      </c>
    </row>
    <row r="88" spans="1:5" s="130" customFormat="1" x14ac:dyDescent="0.2">
      <c r="A88" s="137">
        <v>42751</v>
      </c>
      <c r="B88" s="81">
        <v>34</v>
      </c>
      <c r="C88" s="130" t="s">
        <v>92</v>
      </c>
      <c r="D88" s="130" t="s">
        <v>58</v>
      </c>
      <c r="E88" s="107" t="s">
        <v>41</v>
      </c>
    </row>
    <row r="89" spans="1:5" s="130" customFormat="1" ht="25.5" x14ac:dyDescent="0.2">
      <c r="A89" s="139">
        <v>42752</v>
      </c>
      <c r="B89" s="87">
        <v>54.49</v>
      </c>
      <c r="C89" s="130" t="s">
        <v>92</v>
      </c>
      <c r="D89" s="130" t="s">
        <v>78</v>
      </c>
      <c r="E89" s="107" t="s">
        <v>40</v>
      </c>
    </row>
    <row r="90" spans="1:5" s="130" customFormat="1" x14ac:dyDescent="0.2">
      <c r="A90" s="139">
        <v>42765</v>
      </c>
      <c r="B90" s="81">
        <v>354.25</v>
      </c>
      <c r="C90" s="130" t="s">
        <v>50</v>
      </c>
      <c r="D90" s="130" t="s">
        <v>57</v>
      </c>
      <c r="E90" s="107" t="s">
        <v>44</v>
      </c>
    </row>
    <row r="91" spans="1:5" s="130" customFormat="1" x14ac:dyDescent="0.2">
      <c r="A91" s="139">
        <v>42765</v>
      </c>
      <c r="B91" s="81">
        <v>34</v>
      </c>
      <c r="C91" s="130" t="s">
        <v>50</v>
      </c>
      <c r="D91" s="130" t="s">
        <v>58</v>
      </c>
      <c r="E91" s="107" t="s">
        <v>41</v>
      </c>
    </row>
    <row r="92" spans="1:5" s="130" customFormat="1" ht="25.5" x14ac:dyDescent="0.2">
      <c r="A92" s="137">
        <v>42765</v>
      </c>
      <c r="B92" s="81">
        <v>45.55</v>
      </c>
      <c r="C92" s="130" t="s">
        <v>50</v>
      </c>
      <c r="D92" s="130" t="s">
        <v>91</v>
      </c>
      <c r="E92" s="107" t="s">
        <v>43</v>
      </c>
    </row>
    <row r="93" spans="1:5" s="130" customFormat="1" ht="25.5" x14ac:dyDescent="0.2">
      <c r="A93" s="137">
        <v>42765</v>
      </c>
      <c r="B93" s="81">
        <v>15.35</v>
      </c>
      <c r="C93" s="130" t="s">
        <v>114</v>
      </c>
      <c r="D93" s="130" t="s">
        <v>115</v>
      </c>
      <c r="E93" s="107" t="s">
        <v>43</v>
      </c>
    </row>
    <row r="94" spans="1:5" s="130" customFormat="1" ht="38.25" x14ac:dyDescent="0.2">
      <c r="A94" s="137">
        <v>42765</v>
      </c>
      <c r="B94" s="81">
        <v>47.64</v>
      </c>
      <c r="C94" s="130" t="s">
        <v>114</v>
      </c>
      <c r="D94" s="130" t="s">
        <v>116</v>
      </c>
      <c r="E94" s="107" t="s">
        <v>43</v>
      </c>
    </row>
    <row r="95" spans="1:5" s="130" customFormat="1" x14ac:dyDescent="0.2">
      <c r="A95" s="137">
        <v>42788</v>
      </c>
      <c r="B95" s="81">
        <v>564.65</v>
      </c>
      <c r="C95" s="130" t="s">
        <v>123</v>
      </c>
      <c r="D95" s="130" t="s">
        <v>57</v>
      </c>
      <c r="E95" s="107" t="s">
        <v>44</v>
      </c>
    </row>
    <row r="96" spans="1:5" s="130" customFormat="1" x14ac:dyDescent="0.2">
      <c r="A96" s="137">
        <v>42788</v>
      </c>
      <c r="B96" s="81">
        <v>34</v>
      </c>
      <c r="C96" s="130" t="s">
        <v>50</v>
      </c>
      <c r="D96" s="130" t="s">
        <v>58</v>
      </c>
      <c r="E96" s="107" t="s">
        <v>41</v>
      </c>
    </row>
    <row r="97" spans="1:9" s="130" customFormat="1" ht="25.5" x14ac:dyDescent="0.2">
      <c r="A97" s="137">
        <v>42788</v>
      </c>
      <c r="B97" s="81">
        <v>75.95</v>
      </c>
      <c r="C97" s="130" t="s">
        <v>123</v>
      </c>
      <c r="D97" s="130" t="s">
        <v>126</v>
      </c>
      <c r="E97" s="107" t="s">
        <v>43</v>
      </c>
    </row>
    <row r="98" spans="1:9" s="130" customFormat="1" ht="25.5" x14ac:dyDescent="0.2">
      <c r="A98" s="137" t="s">
        <v>124</v>
      </c>
      <c r="B98" s="81">
        <v>25.42</v>
      </c>
      <c r="C98" s="130" t="s">
        <v>123</v>
      </c>
      <c r="D98" s="130" t="s">
        <v>125</v>
      </c>
      <c r="E98" s="141" t="s">
        <v>43</v>
      </c>
    </row>
    <row r="99" spans="1:9" x14ac:dyDescent="0.2">
      <c r="A99" s="139">
        <v>42803</v>
      </c>
      <c r="B99" s="81">
        <v>395</v>
      </c>
      <c r="C99" s="130" t="s">
        <v>117</v>
      </c>
      <c r="D99" s="130" t="s">
        <v>57</v>
      </c>
      <c r="E99" s="107" t="s">
        <v>100</v>
      </c>
      <c r="F99" s="125"/>
      <c r="G99" s="125"/>
      <c r="H99" s="125"/>
      <c r="I99" s="125"/>
    </row>
    <row r="100" spans="1:9" s="130" customFormat="1" x14ac:dyDescent="0.2">
      <c r="A100" s="139">
        <v>42803</v>
      </c>
      <c r="B100" s="81">
        <v>34</v>
      </c>
      <c r="C100" s="130" t="s">
        <v>117</v>
      </c>
      <c r="D100" s="130" t="s">
        <v>58</v>
      </c>
      <c r="E100" s="107" t="s">
        <v>41</v>
      </c>
    </row>
    <row r="101" spans="1:9" s="130" customFormat="1" ht="25.5" x14ac:dyDescent="0.2">
      <c r="A101" s="87" t="s">
        <v>122</v>
      </c>
      <c r="B101" s="81" t="s">
        <v>131</v>
      </c>
      <c r="C101" s="87" t="s">
        <v>92</v>
      </c>
      <c r="D101" s="87" t="s">
        <v>64</v>
      </c>
      <c r="E101" s="107" t="s">
        <v>39</v>
      </c>
    </row>
    <row r="102" spans="1:9" s="130" customFormat="1" ht="25.5" x14ac:dyDescent="0.2">
      <c r="A102" s="139">
        <v>42817</v>
      </c>
      <c r="B102" s="81">
        <v>57.07</v>
      </c>
      <c r="C102" s="130" t="s">
        <v>92</v>
      </c>
      <c r="D102" s="130" t="s">
        <v>128</v>
      </c>
      <c r="E102" s="107" t="s">
        <v>40</v>
      </c>
    </row>
    <row r="103" spans="1:9" s="130" customFormat="1" ht="25.5" x14ac:dyDescent="0.2">
      <c r="A103" s="139">
        <v>42818</v>
      </c>
      <c r="B103" s="81">
        <v>55.06</v>
      </c>
      <c r="C103" s="130" t="s">
        <v>92</v>
      </c>
      <c r="D103" s="130" t="s">
        <v>78</v>
      </c>
      <c r="E103" s="107" t="s">
        <v>40</v>
      </c>
    </row>
    <row r="104" spans="1:9" s="130" customFormat="1" x14ac:dyDescent="0.2">
      <c r="A104" s="139">
        <v>42818</v>
      </c>
      <c r="B104" s="81">
        <v>34</v>
      </c>
      <c r="C104" s="130" t="s">
        <v>92</v>
      </c>
      <c r="D104" s="130" t="s">
        <v>58</v>
      </c>
      <c r="E104" s="107" t="s">
        <v>41</v>
      </c>
    </row>
    <row r="105" spans="1:9" s="130" customFormat="1" ht="25.5" x14ac:dyDescent="0.2">
      <c r="A105" s="137">
        <v>42822</v>
      </c>
      <c r="B105" s="81">
        <v>534</v>
      </c>
      <c r="C105" s="146" t="s">
        <v>167</v>
      </c>
      <c r="D105" s="130" t="s">
        <v>57</v>
      </c>
      <c r="E105" s="107" t="s">
        <v>44</v>
      </c>
    </row>
    <row r="106" spans="1:9" s="130" customFormat="1" ht="38.25" x14ac:dyDescent="0.2">
      <c r="A106" s="139">
        <v>42822</v>
      </c>
      <c r="B106" s="81">
        <v>53.72</v>
      </c>
      <c r="C106" s="146" t="s">
        <v>167</v>
      </c>
      <c r="D106" s="130" t="s">
        <v>129</v>
      </c>
      <c r="E106" s="107" t="s">
        <v>43</v>
      </c>
    </row>
    <row r="107" spans="1:9" s="130" customFormat="1" ht="25.5" x14ac:dyDescent="0.2">
      <c r="A107" s="139">
        <v>42822</v>
      </c>
      <c r="B107" s="81">
        <v>34</v>
      </c>
      <c r="C107" s="146" t="s">
        <v>167</v>
      </c>
      <c r="D107" s="130" t="s">
        <v>58</v>
      </c>
      <c r="E107" s="107" t="s">
        <v>41</v>
      </c>
    </row>
    <row r="108" spans="1:9" s="130" customFormat="1" ht="25.5" x14ac:dyDescent="0.2">
      <c r="A108" s="148">
        <v>42859</v>
      </c>
      <c r="B108" s="149">
        <v>412.26</v>
      </c>
      <c r="C108" s="87" t="s">
        <v>92</v>
      </c>
      <c r="D108" s="87" t="s">
        <v>64</v>
      </c>
      <c r="E108" s="107" t="s">
        <v>39</v>
      </c>
    </row>
    <row r="109" spans="1:9" s="130" customFormat="1" x14ac:dyDescent="0.2">
      <c r="A109" s="148">
        <v>42859</v>
      </c>
      <c r="B109" s="81">
        <v>34</v>
      </c>
      <c r="C109" s="87" t="s">
        <v>92</v>
      </c>
      <c r="D109" s="130" t="s">
        <v>58</v>
      </c>
      <c r="E109" s="107" t="s">
        <v>41</v>
      </c>
    </row>
    <row r="110" spans="1:9" s="130" customFormat="1" ht="25.5" x14ac:dyDescent="0.2">
      <c r="A110" s="148">
        <v>42859</v>
      </c>
      <c r="B110" s="81">
        <v>56.88</v>
      </c>
      <c r="C110" s="130" t="s">
        <v>92</v>
      </c>
      <c r="D110" s="130" t="s">
        <v>128</v>
      </c>
      <c r="E110" s="107" t="s">
        <v>40</v>
      </c>
    </row>
    <row r="111" spans="1:9" s="130" customFormat="1" ht="25.5" customHeight="1" x14ac:dyDescent="0.2">
      <c r="A111" s="148">
        <v>42860</v>
      </c>
      <c r="B111" s="81">
        <v>54.11</v>
      </c>
      <c r="C111" s="130" t="s">
        <v>92</v>
      </c>
      <c r="D111" s="130" t="s">
        <v>78</v>
      </c>
      <c r="E111" s="107" t="s">
        <v>40</v>
      </c>
    </row>
    <row r="112" spans="1:9" s="130" customFormat="1" x14ac:dyDescent="0.2">
      <c r="A112" s="139">
        <v>42871</v>
      </c>
      <c r="B112" s="149">
        <v>305</v>
      </c>
      <c r="C112" s="130" t="s">
        <v>193</v>
      </c>
      <c r="D112" s="130" t="s">
        <v>57</v>
      </c>
      <c r="E112" s="107" t="s">
        <v>44</v>
      </c>
    </row>
    <row r="113" spans="1:5" s="130" customFormat="1" x14ac:dyDescent="0.2">
      <c r="A113" s="139">
        <v>42871</v>
      </c>
      <c r="B113" s="81">
        <v>34</v>
      </c>
      <c r="C113" s="130" t="s">
        <v>50</v>
      </c>
      <c r="D113" s="130" t="s">
        <v>58</v>
      </c>
      <c r="E113" s="107" t="s">
        <v>41</v>
      </c>
    </row>
    <row r="114" spans="1:5" s="130" customFormat="1" ht="25.5" x14ac:dyDescent="0.2">
      <c r="A114" s="139">
        <v>42871</v>
      </c>
      <c r="B114" s="81">
        <v>34.340000000000003</v>
      </c>
      <c r="C114" s="130" t="s">
        <v>50</v>
      </c>
      <c r="D114" s="130" t="s">
        <v>194</v>
      </c>
      <c r="E114" s="107" t="s">
        <v>43</v>
      </c>
    </row>
    <row r="115" spans="1:5" s="130" customFormat="1" ht="25.5" x14ac:dyDescent="0.2">
      <c r="A115" s="139">
        <v>42871</v>
      </c>
      <c r="B115" s="81">
        <v>23.14</v>
      </c>
      <c r="C115" s="130" t="s">
        <v>196</v>
      </c>
      <c r="D115" s="130" t="s">
        <v>197</v>
      </c>
      <c r="E115" s="107" t="s">
        <v>43</v>
      </c>
    </row>
    <row r="116" spans="1:5" s="130" customFormat="1" ht="25.5" x14ac:dyDescent="0.2">
      <c r="A116" s="139">
        <v>42871</v>
      </c>
      <c r="B116" s="81">
        <v>45.55</v>
      </c>
      <c r="C116" s="130" t="s">
        <v>50</v>
      </c>
      <c r="D116" s="130" t="s">
        <v>195</v>
      </c>
      <c r="E116" s="107" t="s">
        <v>43</v>
      </c>
    </row>
    <row r="117" spans="1:5" s="130" customFormat="1" ht="25.5" x14ac:dyDescent="0.2">
      <c r="A117" s="139">
        <v>42878</v>
      </c>
      <c r="B117" s="149">
        <v>395.04</v>
      </c>
      <c r="C117" s="130" t="s">
        <v>138</v>
      </c>
      <c r="D117" s="130" t="s">
        <v>57</v>
      </c>
      <c r="E117" s="107" t="s">
        <v>139</v>
      </c>
    </row>
    <row r="118" spans="1:5" s="130" customFormat="1" ht="25.5" x14ac:dyDescent="0.2">
      <c r="A118" s="139">
        <v>42878</v>
      </c>
      <c r="B118" s="81">
        <v>34</v>
      </c>
      <c r="C118" s="130" t="s">
        <v>138</v>
      </c>
      <c r="D118" s="130" t="s">
        <v>58</v>
      </c>
      <c r="E118" s="107" t="s">
        <v>41</v>
      </c>
    </row>
    <row r="119" spans="1:5" s="130" customFormat="1" x14ac:dyDescent="0.2">
      <c r="A119" s="139">
        <v>75770</v>
      </c>
      <c r="B119" s="149">
        <v>434.5</v>
      </c>
      <c r="C119" s="87" t="s">
        <v>92</v>
      </c>
      <c r="D119" s="130" t="s">
        <v>57</v>
      </c>
      <c r="E119" s="107" t="s">
        <v>39</v>
      </c>
    </row>
    <row r="120" spans="1:5" s="130" customFormat="1" ht="25.5" x14ac:dyDescent="0.2">
      <c r="A120" s="139">
        <v>75770</v>
      </c>
      <c r="B120" s="149">
        <v>63.43</v>
      </c>
      <c r="C120" s="130" t="s">
        <v>92</v>
      </c>
      <c r="D120" s="130" t="s">
        <v>202</v>
      </c>
      <c r="E120" s="80" t="s">
        <v>40</v>
      </c>
    </row>
    <row r="121" spans="1:5" s="130" customFormat="1" ht="25.5" x14ac:dyDescent="0.2">
      <c r="A121" s="139">
        <v>75770</v>
      </c>
      <c r="B121" s="149">
        <v>54.21</v>
      </c>
      <c r="C121" s="130" t="s">
        <v>92</v>
      </c>
      <c r="D121" s="130" t="s">
        <v>78</v>
      </c>
      <c r="E121" s="80" t="s">
        <v>40</v>
      </c>
    </row>
    <row r="122" spans="1:5" s="130" customFormat="1" x14ac:dyDescent="0.2">
      <c r="A122" s="139">
        <v>75770</v>
      </c>
      <c r="B122" s="149">
        <v>34</v>
      </c>
      <c r="C122" s="130" t="s">
        <v>92</v>
      </c>
      <c r="D122" s="130" t="s">
        <v>58</v>
      </c>
      <c r="E122" s="107" t="s">
        <v>41</v>
      </c>
    </row>
    <row r="123" spans="1:5" s="130" customFormat="1" ht="25.5" x14ac:dyDescent="0.2">
      <c r="A123" s="139">
        <v>75773</v>
      </c>
      <c r="B123" s="81">
        <v>321.36</v>
      </c>
      <c r="C123" s="130" t="s">
        <v>185</v>
      </c>
      <c r="D123" s="130" t="s">
        <v>86</v>
      </c>
      <c r="E123" s="107" t="s">
        <v>44</v>
      </c>
    </row>
    <row r="124" spans="1:5" s="130" customFormat="1" x14ac:dyDescent="0.2">
      <c r="A124" s="139">
        <v>75773</v>
      </c>
      <c r="B124" s="81">
        <v>34</v>
      </c>
      <c r="C124" s="130" t="s">
        <v>185</v>
      </c>
      <c r="D124" s="130" t="s">
        <v>58</v>
      </c>
      <c r="E124" s="107" t="s">
        <v>41</v>
      </c>
    </row>
    <row r="125" spans="1:5" ht="38.25" x14ac:dyDescent="0.2">
      <c r="A125" s="139">
        <v>75773</v>
      </c>
      <c r="B125" s="149">
        <v>51.44</v>
      </c>
      <c r="C125" s="130" t="s">
        <v>185</v>
      </c>
      <c r="D125" s="130" t="s">
        <v>129</v>
      </c>
      <c r="E125" s="107" t="s">
        <v>43</v>
      </c>
    </row>
    <row r="126" spans="1:5" x14ac:dyDescent="0.2">
      <c r="A126" s="87"/>
      <c r="B126" s="149"/>
      <c r="C126" s="87"/>
      <c r="D126" s="87"/>
      <c r="E126" s="80"/>
    </row>
    <row r="127" spans="1:5" x14ac:dyDescent="0.2">
      <c r="A127" s="132"/>
      <c r="B127" s="133"/>
      <c r="C127" s="81"/>
      <c r="D127" s="134"/>
      <c r="E127" s="135"/>
    </row>
    <row r="128" spans="1:5" x14ac:dyDescent="0.2">
      <c r="A128" s="90" t="s">
        <v>35</v>
      </c>
      <c r="B128" s="81">
        <f>SUM(B40:B127)</f>
        <v>13578.73</v>
      </c>
      <c r="C128" s="81"/>
      <c r="D128" s="79"/>
      <c r="E128" s="80"/>
    </row>
    <row r="129" spans="1:5" x14ac:dyDescent="0.2">
      <c r="A129" s="82"/>
      <c r="B129" s="81"/>
      <c r="C129" s="81"/>
      <c r="D129" s="79"/>
      <c r="E129" s="80"/>
    </row>
    <row r="130" spans="1:5" ht="45" x14ac:dyDescent="0.2">
      <c r="A130" s="63" t="s">
        <v>34</v>
      </c>
      <c r="B130" s="16"/>
      <c r="C130" s="17"/>
      <c r="D130" s="18"/>
      <c r="E130" s="29"/>
    </row>
    <row r="131" spans="1:5" ht="13.5" thickBot="1" x14ac:dyDescent="0.25">
      <c r="A131" s="88" t="s">
        <v>35</v>
      </c>
      <c r="B131" s="179">
        <v>33971.07</v>
      </c>
      <c r="C131" s="19"/>
      <c r="D131" s="19"/>
      <c r="E131" s="30"/>
    </row>
  </sheetData>
  <mergeCells count="3">
    <mergeCell ref="A4:E4"/>
    <mergeCell ref="A1:B1"/>
    <mergeCell ref="A3:D3"/>
  </mergeCells>
  <printOptions gridLines="1"/>
  <pageMargins left="0.70866141732283472" right="0.70866141732283472" top="0.19685039370078741" bottom="0.19685039370078741" header="0.31496062992125984" footer="0.31496062992125984"/>
  <pageSetup paperSize="8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Normal="100" workbookViewId="0">
      <selection activeCell="G22" sqref="G22"/>
    </sheetView>
  </sheetViews>
  <sheetFormatPr defaultRowHeight="12.75" x14ac:dyDescent="0.2"/>
  <cols>
    <col min="1" max="1" width="23.85546875" style="35" customWidth="1"/>
    <col min="2" max="2" width="23.140625" style="35" customWidth="1"/>
    <col min="3" max="3" width="27.42578125" style="35" customWidth="1"/>
    <col min="4" max="4" width="27.140625" style="35" customWidth="1"/>
    <col min="5" max="5" width="28.140625" style="35" customWidth="1"/>
    <col min="6" max="16384" width="9.140625" style="36"/>
  </cols>
  <sheetData>
    <row r="1" spans="1:5" s="35" customFormat="1" ht="36" customHeight="1" x14ac:dyDescent="0.2">
      <c r="A1" s="171" t="s">
        <v>29</v>
      </c>
      <c r="B1" s="167"/>
      <c r="C1" s="76"/>
      <c r="D1" s="76"/>
      <c r="E1" s="94"/>
    </row>
    <row r="2" spans="1:5" s="5" customFormat="1" ht="35.25" customHeight="1" x14ac:dyDescent="0.2">
      <c r="A2" s="77" t="s">
        <v>53</v>
      </c>
      <c r="B2" s="77" t="s">
        <v>54</v>
      </c>
      <c r="C2" s="75" t="s">
        <v>21</v>
      </c>
      <c r="D2" s="113">
        <v>42916</v>
      </c>
      <c r="E2" s="78"/>
    </row>
    <row r="3" spans="1:5" s="34" customFormat="1" ht="35.25" customHeight="1" x14ac:dyDescent="0.25">
      <c r="A3" s="168" t="s">
        <v>27</v>
      </c>
      <c r="B3" s="169"/>
      <c r="C3" s="169"/>
      <c r="D3" s="169"/>
      <c r="E3" s="170"/>
    </row>
    <row r="4" spans="1:5" s="5" customFormat="1" ht="31.5" x14ac:dyDescent="0.25">
      <c r="A4" s="57" t="s">
        <v>9</v>
      </c>
      <c r="B4" s="58" t="s">
        <v>1</v>
      </c>
      <c r="C4" s="9"/>
      <c r="D4" s="9"/>
      <c r="E4" s="45"/>
    </row>
    <row r="5" spans="1:5" ht="25.5" x14ac:dyDescent="0.2">
      <c r="A5" s="48" t="s">
        <v>2</v>
      </c>
      <c r="B5" s="2" t="s">
        <v>25</v>
      </c>
      <c r="C5" s="2" t="s">
        <v>10</v>
      </c>
      <c r="D5" s="2" t="s">
        <v>11</v>
      </c>
      <c r="E5" s="22" t="s">
        <v>5</v>
      </c>
    </row>
    <row r="6" spans="1:5" ht="12.75" customHeight="1" x14ac:dyDescent="0.2">
      <c r="A6" s="103"/>
      <c r="B6" s="104"/>
      <c r="C6" s="85"/>
      <c r="D6" s="85"/>
      <c r="E6" s="86"/>
    </row>
    <row r="7" spans="1:5" s="40" customFormat="1" ht="12" customHeight="1" x14ac:dyDescent="0.2">
      <c r="A7" s="5" t="s">
        <v>37</v>
      </c>
      <c r="B7" s="101"/>
      <c r="C7" s="35"/>
      <c r="D7" s="35"/>
      <c r="E7" s="43"/>
    </row>
    <row r="8" spans="1:5" s="40" customFormat="1" ht="12" customHeight="1" x14ac:dyDescent="0.2">
      <c r="A8" s="5"/>
      <c r="B8" s="101"/>
      <c r="C8" s="35"/>
      <c r="D8" s="35"/>
      <c r="E8" s="43"/>
    </row>
    <row r="9" spans="1:5" ht="12" customHeight="1" x14ac:dyDescent="0.25">
      <c r="A9" s="64" t="s">
        <v>9</v>
      </c>
      <c r="B9" s="65" t="s">
        <v>22</v>
      </c>
      <c r="C9" s="10"/>
      <c r="D9" s="10"/>
      <c r="E9" s="50"/>
    </row>
    <row r="10" spans="1:5" ht="12" customHeight="1" x14ac:dyDescent="0.2">
      <c r="A10" s="46" t="s">
        <v>2</v>
      </c>
      <c r="B10" s="3" t="s">
        <v>25</v>
      </c>
      <c r="C10" s="3"/>
      <c r="D10" s="3"/>
      <c r="E10" s="47"/>
    </row>
    <row r="11" spans="1:5" ht="38.25" x14ac:dyDescent="0.2">
      <c r="A11" s="105">
        <v>42857</v>
      </c>
      <c r="B11" s="145">
        <v>75</v>
      </c>
      <c r="C11" s="151" t="s">
        <v>146</v>
      </c>
      <c r="D11" s="102" t="s">
        <v>145</v>
      </c>
      <c r="E11" s="107" t="s">
        <v>144</v>
      </c>
    </row>
    <row r="12" spans="1:5" x14ac:dyDescent="0.2">
      <c r="A12" s="108"/>
      <c r="B12" s="104"/>
      <c r="C12" s="106"/>
      <c r="D12" s="106"/>
      <c r="E12" s="109"/>
    </row>
    <row r="13" spans="1:5" ht="12" customHeight="1" x14ac:dyDescent="0.2">
      <c r="A13" s="89"/>
      <c r="B13" s="84"/>
      <c r="C13" s="85"/>
      <c r="E13" s="43"/>
    </row>
    <row r="14" spans="1:5" s="41" customFormat="1" ht="12" customHeight="1" x14ac:dyDescent="0.2">
      <c r="A14" s="5" t="s">
        <v>37</v>
      </c>
      <c r="B14" s="101">
        <f>SUM(B11:B13)</f>
        <v>75</v>
      </c>
      <c r="C14" s="85"/>
      <c r="D14" s="35"/>
      <c r="E14" s="43"/>
    </row>
    <row r="15" spans="1:5" s="41" customFormat="1" ht="12" customHeight="1" x14ac:dyDescent="0.2">
      <c r="A15" s="5"/>
      <c r="B15" s="101"/>
      <c r="C15" s="85"/>
      <c r="D15" s="35"/>
      <c r="E15" s="43"/>
    </row>
    <row r="16" spans="1:5" ht="45" x14ac:dyDescent="0.2">
      <c r="A16" s="66" t="s">
        <v>32</v>
      </c>
      <c r="B16" s="51"/>
      <c r="C16" s="52"/>
      <c r="D16" s="53"/>
      <c r="E16" s="54"/>
    </row>
    <row r="17" spans="1:5" x14ac:dyDescent="0.2">
      <c r="A17" s="2" t="s">
        <v>37</v>
      </c>
      <c r="B17" s="115">
        <f>SUM(B14:B16)</f>
        <v>75</v>
      </c>
      <c r="C17" s="56"/>
      <c r="D17" s="56"/>
      <c r="E17" s="116"/>
    </row>
  </sheetData>
  <mergeCells count="2">
    <mergeCell ref="A3:E3"/>
    <mergeCell ref="A1:B1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9" zoomScaleNormal="100" workbookViewId="0">
      <selection activeCell="D27" sqref="D27"/>
    </sheetView>
  </sheetViews>
  <sheetFormatPr defaultRowHeight="12.75" x14ac:dyDescent="0.2"/>
  <cols>
    <col min="1" max="1" width="23.85546875" style="67" customWidth="1"/>
    <col min="2" max="2" width="23.140625" style="67" customWidth="1"/>
    <col min="3" max="3" width="27.42578125" style="67" customWidth="1"/>
    <col min="4" max="4" width="27.140625" style="67" customWidth="1"/>
    <col min="5" max="5" width="28.140625" style="67" customWidth="1"/>
    <col min="6" max="6" width="19" style="70" customWidth="1"/>
    <col min="7" max="7" width="21.140625" style="70" customWidth="1"/>
    <col min="8" max="16384" width="9.140625" style="70"/>
  </cols>
  <sheetData>
    <row r="1" spans="1:6" ht="34.5" customHeight="1" x14ac:dyDescent="0.2">
      <c r="A1" s="164" t="s">
        <v>29</v>
      </c>
      <c r="B1" s="164"/>
      <c r="C1" s="76"/>
      <c r="D1" s="76"/>
      <c r="E1" s="74"/>
    </row>
    <row r="2" spans="1:6" ht="30" customHeight="1" x14ac:dyDescent="0.2">
      <c r="A2" s="77" t="s">
        <v>53</v>
      </c>
      <c r="B2" s="77" t="s">
        <v>54</v>
      </c>
      <c r="C2" s="75" t="s">
        <v>21</v>
      </c>
      <c r="D2" s="113">
        <v>42916</v>
      </c>
      <c r="E2" s="78"/>
    </row>
    <row r="3" spans="1:6" ht="18" customHeight="1" x14ac:dyDescent="0.2">
      <c r="A3" s="161" t="s">
        <v>28</v>
      </c>
      <c r="B3" s="172"/>
      <c r="C3" s="172"/>
      <c r="D3" s="172"/>
      <c r="E3" s="173"/>
    </row>
    <row r="4" spans="1:6" ht="20.25" customHeight="1" x14ac:dyDescent="0.25">
      <c r="A4" s="57" t="s">
        <v>14</v>
      </c>
      <c r="B4" s="9"/>
      <c r="C4" s="9"/>
      <c r="D4" s="9"/>
      <c r="E4" s="45"/>
    </row>
    <row r="5" spans="1:6" ht="19.5" customHeight="1" x14ac:dyDescent="0.2">
      <c r="A5" s="48" t="s">
        <v>2</v>
      </c>
      <c r="B5" s="2" t="s">
        <v>15</v>
      </c>
      <c r="C5" s="2" t="s">
        <v>16</v>
      </c>
      <c r="D5" s="2" t="s">
        <v>17</v>
      </c>
      <c r="E5" s="22"/>
    </row>
    <row r="6" spans="1:6" ht="19.5" customHeight="1" x14ac:dyDescent="0.2">
      <c r="A6" s="83">
        <v>42719</v>
      </c>
      <c r="B6" s="154" t="s">
        <v>159</v>
      </c>
      <c r="C6" s="84" t="s">
        <v>154</v>
      </c>
      <c r="D6" s="84">
        <v>28</v>
      </c>
      <c r="E6" s="80" t="s">
        <v>160</v>
      </c>
    </row>
    <row r="7" spans="1:6" ht="19.5" customHeight="1" x14ac:dyDescent="0.2">
      <c r="A7" s="83">
        <v>42720</v>
      </c>
      <c r="B7" s="95" t="s">
        <v>47</v>
      </c>
      <c r="C7" s="84" t="s">
        <v>46</v>
      </c>
      <c r="D7" s="84">
        <v>35</v>
      </c>
      <c r="E7" s="80" t="s">
        <v>48</v>
      </c>
    </row>
    <row r="8" spans="1:6" ht="39.75" customHeight="1" x14ac:dyDescent="0.2">
      <c r="A8" s="83">
        <v>42724</v>
      </c>
      <c r="B8" s="95" t="s">
        <v>155</v>
      </c>
      <c r="C8" s="84" t="s">
        <v>156</v>
      </c>
      <c r="D8" s="84">
        <v>30</v>
      </c>
      <c r="E8" s="80" t="s">
        <v>45</v>
      </c>
    </row>
    <row r="9" spans="1:6" ht="40.5" customHeight="1" x14ac:dyDescent="0.2">
      <c r="A9" s="83">
        <v>42857</v>
      </c>
      <c r="B9" s="95" t="s">
        <v>133</v>
      </c>
      <c r="C9" s="84" t="s">
        <v>134</v>
      </c>
      <c r="D9" s="84">
        <v>60</v>
      </c>
      <c r="E9" s="80" t="s">
        <v>45</v>
      </c>
      <c r="F9" s="96"/>
    </row>
    <row r="10" spans="1:6" ht="14.25" customHeight="1" x14ac:dyDescent="0.2">
      <c r="A10" s="126"/>
      <c r="B10" s="127"/>
      <c r="C10" s="127"/>
      <c r="D10" s="84"/>
      <c r="E10" s="80"/>
    </row>
    <row r="11" spans="1:6" ht="15.75" customHeight="1" x14ac:dyDescent="0.2">
      <c r="A11" s="83"/>
      <c r="B11" s="90" t="s">
        <v>35</v>
      </c>
      <c r="C11" s="84"/>
      <c r="D11" s="101">
        <f>SUM(D6:D10)</f>
        <v>153</v>
      </c>
      <c r="E11" s="80"/>
    </row>
    <row r="12" spans="1:6" ht="12.75" customHeight="1" x14ac:dyDescent="0.2">
      <c r="A12" s="83"/>
      <c r="B12" s="90"/>
      <c r="C12" s="84"/>
      <c r="D12" s="101"/>
      <c r="E12" s="80"/>
    </row>
    <row r="13" spans="1:6" s="71" customFormat="1" ht="27" customHeight="1" x14ac:dyDescent="0.25">
      <c r="A13" s="61" t="s">
        <v>18</v>
      </c>
      <c r="B13" s="11"/>
      <c r="C13" s="11"/>
      <c r="D13" s="11"/>
      <c r="E13" s="49"/>
    </row>
    <row r="14" spans="1:6" ht="12.75" customHeight="1" x14ac:dyDescent="0.2">
      <c r="A14" s="48" t="s">
        <v>2</v>
      </c>
      <c r="B14" s="2" t="s">
        <v>15</v>
      </c>
      <c r="C14" s="2" t="s">
        <v>19</v>
      </c>
      <c r="D14" s="2" t="s">
        <v>20</v>
      </c>
      <c r="E14" s="22"/>
    </row>
    <row r="15" spans="1:6" ht="38.25" customHeight="1" x14ac:dyDescent="0.2">
      <c r="A15" s="83">
        <v>42637</v>
      </c>
      <c r="B15" s="84" t="s">
        <v>158</v>
      </c>
      <c r="C15" s="36" t="s">
        <v>153</v>
      </c>
      <c r="D15" s="84">
        <v>30</v>
      </c>
      <c r="E15" s="131" t="s">
        <v>49</v>
      </c>
    </row>
    <row r="16" spans="1:6" ht="39" customHeight="1" x14ac:dyDescent="0.2">
      <c r="A16" s="83">
        <v>42727</v>
      </c>
      <c r="B16" s="84" t="s">
        <v>157</v>
      </c>
      <c r="C16" s="36" t="s">
        <v>161</v>
      </c>
      <c r="D16" s="84">
        <v>100</v>
      </c>
      <c r="E16" s="131" t="s">
        <v>49</v>
      </c>
    </row>
    <row r="17" spans="1:5" ht="12.75" customHeight="1" x14ac:dyDescent="0.2">
      <c r="A17" s="83">
        <v>42860</v>
      </c>
      <c r="B17" s="84" t="s">
        <v>142</v>
      </c>
      <c r="C17" s="36" t="s">
        <v>143</v>
      </c>
      <c r="D17" s="84">
        <v>165</v>
      </c>
      <c r="E17" s="131" t="s">
        <v>49</v>
      </c>
    </row>
    <row r="18" spans="1:5" ht="39" customHeight="1" x14ac:dyDescent="0.2">
      <c r="A18" s="83">
        <v>42866</v>
      </c>
      <c r="B18" s="84" t="s">
        <v>164</v>
      </c>
      <c r="C18" s="84" t="s">
        <v>165</v>
      </c>
      <c r="D18" s="84" t="s">
        <v>174</v>
      </c>
      <c r="E18" s="131" t="s">
        <v>49</v>
      </c>
    </row>
    <row r="19" spans="1:5" ht="12.75" customHeight="1" x14ac:dyDescent="0.2">
      <c r="A19" s="83"/>
      <c r="B19" s="84"/>
      <c r="C19" s="84"/>
      <c r="D19" s="84"/>
      <c r="E19" s="131"/>
    </row>
    <row r="20" spans="1:5" x14ac:dyDescent="0.2">
      <c r="A20" s="83"/>
      <c r="B20" s="35"/>
      <c r="C20" s="85"/>
      <c r="D20" s="84"/>
      <c r="E20" s="43"/>
    </row>
    <row r="21" spans="1:5" ht="18.75" customHeight="1" x14ac:dyDescent="0.2">
      <c r="A21" s="83"/>
      <c r="B21" s="90" t="s">
        <v>35</v>
      </c>
      <c r="C21" s="85"/>
      <c r="D21" s="90">
        <f>SUM(D15:D20)</f>
        <v>295</v>
      </c>
      <c r="E21" s="43"/>
    </row>
    <row r="22" spans="1:5" x14ac:dyDescent="0.2">
      <c r="A22" s="68"/>
      <c r="D22" s="91"/>
      <c r="E22" s="69"/>
    </row>
    <row r="23" spans="1:5" ht="28.5" customHeight="1" x14ac:dyDescent="0.2">
      <c r="A23" s="174" t="s">
        <v>30</v>
      </c>
      <c r="B23" s="175"/>
      <c r="C23" s="175"/>
      <c r="D23" s="91"/>
      <c r="E23" s="69"/>
    </row>
    <row r="24" spans="1:5" ht="12.75" customHeight="1" x14ac:dyDescent="0.2">
      <c r="A24" s="68"/>
      <c r="D24" s="91"/>
      <c r="E24" s="69"/>
    </row>
    <row r="25" spans="1:5" ht="45" x14ac:dyDescent="0.2">
      <c r="A25" s="66" t="s">
        <v>31</v>
      </c>
      <c r="B25" s="51"/>
      <c r="C25" s="52"/>
      <c r="D25" s="53"/>
      <c r="E25" s="54"/>
    </row>
    <row r="26" spans="1:5" ht="15.75" customHeight="1" x14ac:dyDescent="0.2">
      <c r="A26" s="55"/>
      <c r="B26" s="2" t="s">
        <v>36</v>
      </c>
      <c r="C26" s="56"/>
      <c r="D26" s="112">
        <v>448</v>
      </c>
      <c r="E26" s="111"/>
    </row>
  </sheetData>
  <mergeCells count="3">
    <mergeCell ref="A3:E3"/>
    <mergeCell ref="A1:B1"/>
    <mergeCell ref="A23:C23"/>
  </mergeCells>
  <printOptions gridLines="1"/>
  <pageMargins left="0.70866141732283472" right="0.70866141732283472" top="0.74803149606299213" bottom="0.74803149606299213" header="0.31496062992125984" footer="0.31496062992125984"/>
  <pageSetup paperSize="8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E24" sqref="C24:E26"/>
    </sheetView>
  </sheetViews>
  <sheetFormatPr defaultRowHeight="12.75" x14ac:dyDescent="0.2"/>
  <cols>
    <col min="1" max="1" width="23.85546875" style="32" customWidth="1"/>
    <col min="2" max="2" width="23.140625" style="32" customWidth="1"/>
    <col min="3" max="3" width="27.42578125" style="32" customWidth="1"/>
    <col min="4" max="4" width="27.140625" style="32" customWidth="1"/>
    <col min="5" max="5" width="28.140625" style="32" customWidth="1"/>
    <col min="6" max="16384" width="9.140625" style="33"/>
  </cols>
  <sheetData>
    <row r="1" spans="1:5" ht="30" customHeight="1" x14ac:dyDescent="0.2">
      <c r="A1" s="164" t="s">
        <v>29</v>
      </c>
      <c r="B1" s="165"/>
      <c r="C1" s="76"/>
      <c r="D1" s="76"/>
      <c r="E1" s="74"/>
    </row>
    <row r="2" spans="1:5" ht="29.25" customHeight="1" x14ac:dyDescent="0.2">
      <c r="A2" s="77" t="s">
        <v>53</v>
      </c>
      <c r="B2" s="77" t="s">
        <v>54</v>
      </c>
      <c r="C2" s="75" t="s">
        <v>21</v>
      </c>
      <c r="D2" s="113">
        <v>42916</v>
      </c>
      <c r="E2" s="78"/>
    </row>
    <row r="3" spans="1:5" ht="29.25" customHeight="1" x14ac:dyDescent="0.2">
      <c r="A3" s="176" t="s">
        <v>12</v>
      </c>
      <c r="B3" s="177"/>
      <c r="C3" s="177"/>
      <c r="D3" s="177"/>
      <c r="E3" s="178"/>
    </row>
    <row r="4" spans="1:5" ht="39.75" customHeight="1" x14ac:dyDescent="0.25">
      <c r="A4" s="57" t="s">
        <v>12</v>
      </c>
      <c r="B4" s="58" t="s">
        <v>1</v>
      </c>
      <c r="C4" s="9"/>
      <c r="D4" s="9"/>
      <c r="E4" s="45"/>
    </row>
    <row r="5" spans="1:5" ht="25.5" x14ac:dyDescent="0.2">
      <c r="A5" s="48" t="s">
        <v>2</v>
      </c>
      <c r="B5" s="2" t="s">
        <v>3</v>
      </c>
      <c r="C5" s="2" t="s">
        <v>52</v>
      </c>
      <c r="D5" s="2"/>
      <c r="E5" s="22" t="s">
        <v>13</v>
      </c>
    </row>
    <row r="6" spans="1:5" ht="38.25" x14ac:dyDescent="0.2">
      <c r="A6" s="83">
        <v>42825</v>
      </c>
      <c r="B6" s="84">
        <v>53.81</v>
      </c>
      <c r="C6" s="35" t="s">
        <v>173</v>
      </c>
      <c r="D6" s="84">
        <v>53.81</v>
      </c>
      <c r="E6" s="43" t="s">
        <v>41</v>
      </c>
    </row>
    <row r="7" spans="1:5" x14ac:dyDescent="0.2">
      <c r="A7" s="83"/>
      <c r="B7" s="84"/>
      <c r="C7" s="35"/>
      <c r="D7" s="35"/>
      <c r="E7" s="43"/>
    </row>
    <row r="8" spans="1:5" x14ac:dyDescent="0.2">
      <c r="A8" s="83"/>
      <c r="B8" s="84"/>
      <c r="C8" s="35"/>
      <c r="D8" s="35"/>
      <c r="E8" s="43"/>
    </row>
    <row r="9" spans="1:5" x14ac:dyDescent="0.2">
      <c r="A9" s="68" t="s">
        <v>25</v>
      </c>
      <c r="B9" s="90">
        <f>SUM(B6:B8)</f>
        <v>53.81</v>
      </c>
      <c r="C9" s="35"/>
      <c r="D9" s="110"/>
      <c r="E9" s="43"/>
    </row>
    <row r="10" spans="1:5" x14ac:dyDescent="0.2">
      <c r="A10" s="68"/>
      <c r="C10" s="35"/>
      <c r="D10" s="110"/>
      <c r="E10" s="43"/>
    </row>
    <row r="11" spans="1:5" ht="31.5" x14ac:dyDescent="0.25">
      <c r="A11" s="57" t="s">
        <v>12</v>
      </c>
      <c r="B11" s="58" t="s">
        <v>22</v>
      </c>
      <c r="C11" s="9"/>
      <c r="D11" s="9"/>
      <c r="E11" s="45"/>
    </row>
    <row r="12" spans="1:5" ht="15" customHeight="1" x14ac:dyDescent="0.2">
      <c r="A12" s="48" t="s">
        <v>2</v>
      </c>
      <c r="B12" s="2" t="s">
        <v>3</v>
      </c>
      <c r="C12" s="2"/>
      <c r="D12" s="2"/>
      <c r="E12" s="22"/>
    </row>
    <row r="13" spans="1:5" ht="15" customHeight="1" x14ac:dyDescent="0.2">
      <c r="A13" s="160">
        <v>42535</v>
      </c>
      <c r="B13" s="92">
        <v>1004.07</v>
      </c>
      <c r="C13" s="102" t="s">
        <v>200</v>
      </c>
      <c r="D13" s="146" t="s">
        <v>199</v>
      </c>
      <c r="E13" s="97" t="s">
        <v>42</v>
      </c>
    </row>
    <row r="14" spans="1:5" x14ac:dyDescent="0.2">
      <c r="A14" s="93">
        <v>42582</v>
      </c>
      <c r="B14" s="92">
        <v>31.08</v>
      </c>
      <c r="C14" s="85" t="s">
        <v>110</v>
      </c>
      <c r="D14" s="85" t="s">
        <v>79</v>
      </c>
      <c r="E14" s="97" t="s">
        <v>41</v>
      </c>
    </row>
    <row r="15" spans="1:5" x14ac:dyDescent="0.2">
      <c r="A15" s="93">
        <v>42613</v>
      </c>
      <c r="B15" s="92">
        <v>33.25</v>
      </c>
      <c r="C15" s="85" t="s">
        <v>110</v>
      </c>
      <c r="D15" s="85" t="s">
        <v>80</v>
      </c>
      <c r="E15" s="97" t="s">
        <v>41</v>
      </c>
    </row>
    <row r="16" spans="1:5" ht="25.5" x14ac:dyDescent="0.2">
      <c r="A16" s="93">
        <v>42626</v>
      </c>
      <c r="B16" s="92">
        <v>296.52</v>
      </c>
      <c r="C16" s="85" t="s">
        <v>136</v>
      </c>
      <c r="D16" s="85" t="s">
        <v>137</v>
      </c>
      <c r="E16" s="97" t="s">
        <v>41</v>
      </c>
    </row>
    <row r="17" spans="1:5" x14ac:dyDescent="0.2">
      <c r="A17" s="83">
        <v>42643</v>
      </c>
      <c r="B17" s="84">
        <v>35.369999999999997</v>
      </c>
      <c r="C17" s="85" t="s">
        <v>110</v>
      </c>
      <c r="D17" s="85" t="s">
        <v>81</v>
      </c>
      <c r="E17" s="97" t="s">
        <v>41</v>
      </c>
    </row>
    <row r="18" spans="1:5" x14ac:dyDescent="0.2">
      <c r="A18" s="83">
        <v>42674</v>
      </c>
      <c r="B18" s="84">
        <v>35.1</v>
      </c>
      <c r="C18" s="85" t="s">
        <v>110</v>
      </c>
      <c r="D18" s="85" t="s">
        <v>82</v>
      </c>
      <c r="E18" s="97" t="s">
        <v>41</v>
      </c>
    </row>
    <row r="19" spans="1:5" x14ac:dyDescent="0.2">
      <c r="A19" s="105">
        <v>42704</v>
      </c>
      <c r="B19" s="145">
        <v>58.08</v>
      </c>
      <c r="C19" s="85" t="s">
        <v>110</v>
      </c>
      <c r="D19" s="102" t="s">
        <v>108</v>
      </c>
      <c r="E19" s="141" t="s">
        <v>41</v>
      </c>
    </row>
    <row r="20" spans="1:5" ht="15" customHeight="1" x14ac:dyDescent="0.2">
      <c r="A20" s="83">
        <v>42722</v>
      </c>
      <c r="B20" s="84">
        <v>225</v>
      </c>
      <c r="C20" s="85" t="s">
        <v>107</v>
      </c>
      <c r="D20" s="85" t="s">
        <v>162</v>
      </c>
      <c r="E20" s="97" t="s">
        <v>41</v>
      </c>
    </row>
    <row r="21" spans="1:5" ht="25.5" customHeight="1" x14ac:dyDescent="0.2">
      <c r="A21" s="83">
        <v>42735</v>
      </c>
      <c r="B21" s="92">
        <v>52.72</v>
      </c>
      <c r="C21" s="85" t="s">
        <v>110</v>
      </c>
      <c r="D21" s="85" t="s">
        <v>109</v>
      </c>
      <c r="E21" s="97" t="s">
        <v>132</v>
      </c>
    </row>
    <row r="22" spans="1:5" x14ac:dyDescent="0.2">
      <c r="A22" s="144">
        <v>42766</v>
      </c>
      <c r="B22" s="92">
        <v>38.58</v>
      </c>
      <c r="C22" s="85" t="s">
        <v>110</v>
      </c>
      <c r="D22" s="32" t="s">
        <v>111</v>
      </c>
      <c r="E22" s="97" t="s">
        <v>41</v>
      </c>
    </row>
    <row r="23" spans="1:5" x14ac:dyDescent="0.2">
      <c r="A23" s="144">
        <v>42790</v>
      </c>
      <c r="B23" s="92">
        <v>450</v>
      </c>
      <c r="C23" s="85" t="s">
        <v>170</v>
      </c>
      <c r="D23" s="32" t="s">
        <v>169</v>
      </c>
      <c r="E23" s="97" t="s">
        <v>42</v>
      </c>
    </row>
    <row r="24" spans="1:5" x14ac:dyDescent="0.2">
      <c r="A24" s="83">
        <v>42794</v>
      </c>
      <c r="B24" s="84">
        <v>36.6</v>
      </c>
      <c r="C24" s="85" t="s">
        <v>110</v>
      </c>
      <c r="D24" s="32" t="s">
        <v>113</v>
      </c>
      <c r="E24" s="97" t="s">
        <v>41</v>
      </c>
    </row>
    <row r="25" spans="1:5" x14ac:dyDescent="0.2">
      <c r="A25" s="83">
        <v>42811</v>
      </c>
      <c r="B25" s="84">
        <v>225</v>
      </c>
      <c r="C25" s="85" t="s">
        <v>107</v>
      </c>
      <c r="D25" s="147" t="s">
        <v>163</v>
      </c>
      <c r="E25" s="97" t="s">
        <v>41</v>
      </c>
    </row>
    <row r="26" spans="1:5" x14ac:dyDescent="0.2">
      <c r="A26" s="105">
        <v>42824</v>
      </c>
      <c r="B26" s="145">
        <v>1416.52</v>
      </c>
      <c r="C26" s="102" t="s">
        <v>127</v>
      </c>
      <c r="D26" s="146" t="s">
        <v>130</v>
      </c>
      <c r="E26" s="141" t="s">
        <v>41</v>
      </c>
    </row>
    <row r="27" spans="1:5" x14ac:dyDescent="0.2">
      <c r="A27" s="93">
        <v>42825</v>
      </c>
      <c r="B27" s="92">
        <v>36.43</v>
      </c>
      <c r="C27" s="85" t="s">
        <v>110</v>
      </c>
      <c r="D27" s="32" t="s">
        <v>118</v>
      </c>
      <c r="E27" s="97" t="s">
        <v>41</v>
      </c>
    </row>
    <row r="28" spans="1:5" x14ac:dyDescent="0.2">
      <c r="A28" s="144">
        <v>42830</v>
      </c>
      <c r="B28" s="92">
        <v>450</v>
      </c>
      <c r="C28" s="85" t="s">
        <v>170</v>
      </c>
      <c r="D28" s="32" t="s">
        <v>172</v>
      </c>
      <c r="E28" s="97" t="s">
        <v>42</v>
      </c>
    </row>
    <row r="29" spans="1:5" ht="51" x14ac:dyDescent="0.2">
      <c r="A29" s="93">
        <v>42855</v>
      </c>
      <c r="B29" s="92">
        <v>76.39</v>
      </c>
      <c r="C29" s="155" t="s">
        <v>110</v>
      </c>
      <c r="D29" s="156" t="s">
        <v>119</v>
      </c>
      <c r="E29" s="97" t="s">
        <v>166</v>
      </c>
    </row>
    <row r="30" spans="1:5" x14ac:dyDescent="0.2">
      <c r="A30" s="144">
        <v>42885</v>
      </c>
      <c r="B30" s="92">
        <v>26</v>
      </c>
      <c r="C30" s="85" t="s">
        <v>110</v>
      </c>
      <c r="D30" s="32" t="s">
        <v>120</v>
      </c>
      <c r="E30" s="97" t="s">
        <v>41</v>
      </c>
    </row>
    <row r="31" spans="1:5" x14ac:dyDescent="0.2">
      <c r="A31" s="108">
        <v>42885</v>
      </c>
      <c r="B31" s="92">
        <v>450</v>
      </c>
      <c r="C31" s="85" t="s">
        <v>170</v>
      </c>
      <c r="D31" s="32" t="s">
        <v>171</v>
      </c>
      <c r="E31" s="97" t="s">
        <v>42</v>
      </c>
    </row>
    <row r="32" spans="1:5" ht="42.75" customHeight="1" x14ac:dyDescent="0.2">
      <c r="A32" s="108">
        <v>42916</v>
      </c>
      <c r="B32" s="92">
        <v>140.9</v>
      </c>
      <c r="C32" s="85" t="s">
        <v>110</v>
      </c>
      <c r="D32" s="32" t="s">
        <v>121</v>
      </c>
      <c r="E32" s="97" t="s">
        <v>186</v>
      </c>
    </row>
    <row r="33" spans="1:5" x14ac:dyDescent="0.2">
      <c r="A33" s="93"/>
      <c r="B33" s="92"/>
      <c r="C33" s="85"/>
      <c r="D33" s="85"/>
      <c r="E33" s="97"/>
    </row>
    <row r="34" spans="1:5" x14ac:dyDescent="0.2">
      <c r="A34" s="68" t="s">
        <v>25</v>
      </c>
      <c r="B34" s="101">
        <f>SUM(B13:B33)</f>
        <v>5117.6099999999997</v>
      </c>
      <c r="C34" s="85"/>
      <c r="D34" s="85"/>
      <c r="E34" s="97"/>
    </row>
    <row r="35" spans="1:5" x14ac:dyDescent="0.2">
      <c r="A35" s="42"/>
      <c r="B35" s="35"/>
      <c r="C35" s="35"/>
      <c r="D35" s="35"/>
      <c r="E35" s="43"/>
    </row>
    <row r="36" spans="1:5" ht="45" x14ac:dyDescent="0.2">
      <c r="A36" s="73" t="s">
        <v>33</v>
      </c>
      <c r="B36" s="37"/>
      <c r="C36" s="38"/>
      <c r="D36" s="39"/>
      <c r="E36" s="72"/>
    </row>
    <row r="37" spans="1:5" x14ac:dyDescent="0.2">
      <c r="A37" s="114" t="s">
        <v>25</v>
      </c>
      <c r="B37" s="117" t="s">
        <v>201</v>
      </c>
      <c r="C37" s="31"/>
      <c r="D37" s="31"/>
      <c r="E37" s="44"/>
    </row>
  </sheetData>
  <mergeCells count="2">
    <mergeCell ref="A3:E3"/>
    <mergeCell ref="A1:B1"/>
  </mergeCells>
  <printOptions gridLines="1"/>
  <pageMargins left="0.70866141732283472" right="0.70866141732283472" top="0.74803149606299213" bottom="0.74803149606299213" header="0.31496062992125984" footer="0.31496062992125984"/>
  <pageSetup paperSize="8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dsheehan</cp:lastModifiedBy>
  <cp:lastPrinted>2017-07-24T02:46:08Z</cp:lastPrinted>
  <dcterms:created xsi:type="dcterms:W3CDTF">2010-10-17T20:59:02Z</dcterms:created>
  <dcterms:modified xsi:type="dcterms:W3CDTF">2017-09-11T22:39:37Z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A3029608</vt:lpwstr>
  </property>
  <property fmtid="{D5CDD505-2E9C-101B-9397-08002B2CF9AE}" pid="4" name="Objective-Title">
    <vt:lpwstr>Land Information Chief Executive Expenses_Andrew Crisp_July 2016 - June 2017_Amended Sept 2017</vt:lpwstr>
  </property>
  <property fmtid="{D5CDD505-2E9C-101B-9397-08002B2CF9AE}" pid="5" name="Objective-Comment">
    <vt:lpwstr/>
  </property>
  <property fmtid="{D5CDD505-2E9C-101B-9397-08002B2CF9AE}" pid="6" name="Objective-CreationStamp">
    <vt:filetime>2017-09-10T07:54:17Z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2017-09-11T22:39:40Z</vt:filetime>
  </property>
  <property fmtid="{D5CDD505-2E9C-101B-9397-08002B2CF9AE}" pid="10" name="Objective-ModificationStamp">
    <vt:filetime>2017-09-11T22:39:41Z</vt:filetime>
  </property>
  <property fmtid="{D5CDD505-2E9C-101B-9397-08002B2CF9AE}" pid="11" name="Objective-Owner">
    <vt:lpwstr>Denise Sheehan</vt:lpwstr>
  </property>
  <property fmtid="{D5CDD505-2E9C-101B-9397-08002B2CF9AE}" pid="12" name="Objective-Path">
    <vt:lpwstr>LinZone Global Folder:LinZone File Plan:Corporate Administration:Team Administration:Chief Executive:Office of the CEO:Budget and Finance:CE Expenses returns to SSC:Return_Twelve Months to June 2017:</vt:lpwstr>
  </property>
  <property fmtid="{D5CDD505-2E9C-101B-9397-08002B2CF9AE}" pid="13" name="Objective-Parent">
    <vt:lpwstr>Return_Twelve Months to June 2017</vt:lpwstr>
  </property>
  <property fmtid="{D5CDD505-2E9C-101B-9397-08002B2CF9AE}" pid="14" name="Objective-State">
    <vt:lpwstr>Published</vt:lpwstr>
  </property>
  <property fmtid="{D5CDD505-2E9C-101B-9397-08002B2CF9AE}" pid="15" name="Objective-Version">
    <vt:lpwstr>5.0</vt:lpwstr>
  </property>
  <property fmtid="{D5CDD505-2E9C-101B-9397-08002B2CF9AE}" pid="16" name="Objective-VersionNumber">
    <vt:r8>6</vt:r8>
  </property>
  <property fmtid="{D5CDD505-2E9C-101B-9397-08002B2CF9AE}" pid="17" name="Objective-VersionComment">
    <vt:lpwstr/>
  </property>
  <property fmtid="{D5CDD505-2E9C-101B-9397-08002B2CF9AE}" pid="18" name="Objective-FileNumber">
    <vt:lpwstr>CAN-T15-01-05/158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Copy To Clipboard [system]">
    <vt:lpwstr>Copy To Clipboard</vt:lpwstr>
  </property>
  <property fmtid="{D5CDD505-2E9C-101B-9397-08002B2CF9AE}" pid="22" name="Objective-Create Hyperlink [system]">
    <vt:lpwstr>Create Hyperlink</vt:lpwstr>
  </property>
  <property fmtid="{D5CDD505-2E9C-101B-9397-08002B2CF9AE}" pid="23" name="Objective-Connect Creator [system]">
    <vt:lpwstr/>
  </property>
</Properties>
</file>